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5"/>
  <workbookPr codeName="ThisWorkbook" defaultThemeVersion="124226"/>
  <bookViews>
    <workbookView xWindow="0" yWindow="0" windowWidth="19425" windowHeight="7530" tabRatio="653" activeTab="1"/>
  </bookViews>
  <sheets>
    <sheet name="COVER SHEET" sheetId="33" r:id="rId1"/>
    <sheet name="2. TRANSACTION FEE OFFSITE E.G." sheetId="35" r:id="rId2"/>
    <sheet name="Price Declaration " sheetId="26" r:id="rId3"/>
  </sheets>
  <definedNames>
    <definedName name="AA">#REF!</definedName>
    <definedName name="Answers_to_Template4_Q" localSheetId="1">#REF!</definedName>
    <definedName name="Answers_to_Template4_Q">#REF!</definedName>
    <definedName name="Cost_Changes" localSheetId="1">#REF!</definedName>
    <definedName name="Cost_Changes">#REF!</definedName>
    <definedName name="EE">#REF!</definedName>
    <definedName name="Names_cells" localSheetId="1">#REF!</definedName>
    <definedName name="Names_cells">#REF!</definedName>
    <definedName name="_xlnm.Print_Area" localSheetId="1">'2. TRANSACTION FEE OFFSITE E.G.'!$A$1:$J$58</definedName>
    <definedName name="_xlnm.Print_Area" localSheetId="0">'COVER SHEET'!$A$1:$M$46</definedName>
    <definedName name="_xlnm.Print_Area" localSheetId="2">'Price Declaration '!$A$1:$I$43</definedName>
    <definedName name="QQ">#REF!</definedName>
    <definedName name="RR">#REF!</definedName>
    <definedName name="SS">#REF!</definedName>
    <definedName name="TOTAL_E" localSheetId="1">#REF!</definedName>
    <definedName name="TOTAL_E">#REF!</definedName>
    <definedName name="TOTAL_I" localSheetId="1">#REF!</definedName>
    <definedName name="TOTAL_I">#REF!</definedName>
    <definedName name="TOTAL_M" localSheetId="1">#REF!</definedName>
    <definedName name="TOTAL_M">#REF!</definedName>
    <definedName name="TT">#REF!</definedName>
    <definedName name="WW">#REF!</definedName>
    <definedName name="XX">#REF!</definedName>
    <definedName name="Years" localSheetId="1">#REF!</definedName>
    <definedName name="Years">#REF!</definedName>
    <definedName name="YY">#REF!</definedName>
  </definedNames>
  <calcPr calcId="124519"/>
</workbook>
</file>

<file path=xl/calcChain.xml><?xml version="1.0" encoding="utf-8"?>
<calcChain xmlns="http://schemas.openxmlformats.org/spreadsheetml/2006/main">
  <c r="G46" i="35"/>
  <c r="G45"/>
  <c r="G44"/>
  <c r="G43"/>
  <c r="G42"/>
  <c r="G41"/>
  <c r="G40"/>
  <c r="G39"/>
  <c r="G38"/>
  <c r="G37"/>
  <c r="G36"/>
  <c r="G35"/>
  <c r="G34"/>
  <c r="G33"/>
  <c r="G32"/>
  <c r="G31"/>
  <c r="G30"/>
  <c r="G29"/>
  <c r="G28"/>
  <c r="G27"/>
  <c r="G26"/>
  <c r="G25"/>
  <c r="G24"/>
  <c r="G23"/>
  <c r="G22"/>
  <c r="G21"/>
  <c r="G20"/>
  <c r="G19"/>
  <c r="G18"/>
  <c r="G17"/>
  <c r="G47" s="1"/>
  <c r="E45"/>
  <c r="I37"/>
  <c r="H37"/>
  <c r="F37"/>
  <c r="E37"/>
  <c r="H45"/>
  <c r="H43"/>
  <c r="I43" s="1"/>
  <c r="H41"/>
  <c r="H39"/>
  <c r="H36"/>
  <c r="H34"/>
  <c r="H32"/>
  <c r="H30"/>
  <c r="I30" s="1"/>
  <c r="H28"/>
  <c r="H26"/>
  <c r="H24"/>
  <c r="H22"/>
  <c r="I22" s="1"/>
  <c r="H20"/>
  <c r="I20" s="1"/>
  <c r="H18"/>
  <c r="I18" s="1"/>
  <c r="F46"/>
  <c r="H46" s="1"/>
  <c r="I46" s="1"/>
  <c r="F45"/>
  <c r="F44"/>
  <c r="F43"/>
  <c r="F42"/>
  <c r="H42" s="1"/>
  <c r="I42" s="1"/>
  <c r="F41"/>
  <c r="F40"/>
  <c r="F39"/>
  <c r="F38"/>
  <c r="H38" s="1"/>
  <c r="I38" s="1"/>
  <c r="F36"/>
  <c r="F35"/>
  <c r="F34"/>
  <c r="F33"/>
  <c r="H33" s="1"/>
  <c r="I33" s="1"/>
  <c r="F32"/>
  <c r="F31"/>
  <c r="F30"/>
  <c r="F29"/>
  <c r="H29" s="1"/>
  <c r="I29" s="1"/>
  <c r="F28"/>
  <c r="F27"/>
  <c r="F26"/>
  <c r="F25"/>
  <c r="H25" s="1"/>
  <c r="I25" s="1"/>
  <c r="F24"/>
  <c r="F23"/>
  <c r="F22"/>
  <c r="F21"/>
  <c r="H21" s="1"/>
  <c r="I21" s="1"/>
  <c r="F20"/>
  <c r="F19"/>
  <c r="F18"/>
  <c r="F17"/>
  <c r="H17" s="1"/>
  <c r="F16"/>
  <c r="G16" s="1"/>
  <c r="I39"/>
  <c r="I34"/>
  <c r="I26"/>
  <c r="E46"/>
  <c r="E44"/>
  <c r="E43"/>
  <c r="E42"/>
  <c r="E41"/>
  <c r="E40"/>
  <c r="E39"/>
  <c r="E38"/>
  <c r="E36"/>
  <c r="E35"/>
  <c r="E34"/>
  <c r="E33"/>
  <c r="E32"/>
  <c r="E31"/>
  <c r="E30"/>
  <c r="E29"/>
  <c r="E28"/>
  <c r="E27"/>
  <c r="E26"/>
  <c r="E25"/>
  <c r="E24"/>
  <c r="E23"/>
  <c r="E22"/>
  <c r="E21"/>
  <c r="E20"/>
  <c r="E19"/>
  <c r="E17"/>
  <c r="J37" l="1"/>
  <c r="J25"/>
  <c r="J33"/>
  <c r="J42"/>
  <c r="H16"/>
  <c r="I16" s="1"/>
  <c r="H19"/>
  <c r="I19" s="1"/>
  <c r="J19" s="1"/>
  <c r="H23"/>
  <c r="I23" s="1"/>
  <c r="H27"/>
  <c r="I27" s="1"/>
  <c r="H31"/>
  <c r="I31" s="1"/>
  <c r="J31" s="1"/>
  <c r="H35"/>
  <c r="I35" s="1"/>
  <c r="J35" s="1"/>
  <c r="H40"/>
  <c r="I40" s="1"/>
  <c r="J40" s="1"/>
  <c r="H44"/>
  <c r="I44" s="1"/>
  <c r="J44" s="1"/>
  <c r="I24"/>
  <c r="J24" s="1"/>
  <c r="I28"/>
  <c r="J28" s="1"/>
  <c r="I32"/>
  <c r="J32" s="1"/>
  <c r="I36"/>
  <c r="J36" s="1"/>
  <c r="I41"/>
  <c r="J41" s="1"/>
  <c r="I45"/>
  <c r="J45" s="1"/>
  <c r="J22"/>
  <c r="J26"/>
  <c r="J34"/>
  <c r="J39"/>
  <c r="J43"/>
  <c r="J30"/>
  <c r="J21"/>
  <c r="J29"/>
  <c r="J38"/>
  <c r="J46"/>
  <c r="I17"/>
  <c r="J20"/>
  <c r="J23"/>
  <c r="J27"/>
  <c r="C13" i="26"/>
  <c r="C12"/>
  <c r="C11"/>
  <c r="J17" i="35" l="1"/>
  <c r="I47"/>
  <c r="C47" l="1"/>
  <c r="E18"/>
  <c r="J18" s="1"/>
  <c r="E16"/>
  <c r="J16" s="1"/>
  <c r="C9"/>
  <c r="C8"/>
  <c r="C7"/>
  <c r="J47" l="1"/>
  <c r="E47"/>
  <c r="D48" l="1"/>
  <c r="A22" i="26"/>
</calcChain>
</file>

<file path=xl/sharedStrings.xml><?xml version="1.0" encoding="utf-8"?>
<sst xmlns="http://schemas.openxmlformats.org/spreadsheetml/2006/main" count="108" uniqueCount="96">
  <si>
    <t>PRICING SUBMISSION</t>
  </si>
  <si>
    <t>BIDDER NAME</t>
  </si>
  <si>
    <t>Cancellations</t>
  </si>
  <si>
    <t>Tel No: ……………………………………….</t>
  </si>
  <si>
    <t>Fax No: ……………………………………….</t>
  </si>
  <si>
    <t>Cell No: ……………………………………….</t>
  </si>
  <si>
    <t>Dear Sir/Madam,</t>
  </si>
  <si>
    <t>Price Declaration</t>
  </si>
  <si>
    <t>Total</t>
  </si>
  <si>
    <t>RFP NO:</t>
  </si>
  <si>
    <t>RFP NAME:</t>
  </si>
  <si>
    <t>PRICE INSTRUCTIONS</t>
  </si>
  <si>
    <t>2.1.2 Bidders must sign all paper copies of their Pricing Schedule.</t>
  </si>
  <si>
    <t>ITEM</t>
  </si>
  <si>
    <t xml:space="preserve">Air Travel – Domestic </t>
  </si>
  <si>
    <t>Accommodation – Domestic</t>
  </si>
  <si>
    <t>Transfers/Shuttle – Domestic</t>
  </si>
  <si>
    <t>Transfers/Shuttle – International</t>
  </si>
  <si>
    <t>Changes to bookings</t>
  </si>
  <si>
    <t>Train bookings – International</t>
  </si>
  <si>
    <t>After Hours Services</t>
  </si>
  <si>
    <t>Transaction Type</t>
  </si>
  <si>
    <t>Unit Price
(incl VAT)</t>
  </si>
  <si>
    <t>TOTAL Price
(incl VAT)</t>
  </si>
  <si>
    <t>OFF-SITE SERVICES</t>
  </si>
  <si>
    <t>1.  STRUCTURE OF THE TENDER</t>
  </si>
  <si>
    <t>2.  GENERAL INSTRUCTIONS FOR COMPLETING THE PRICING SCHEDULE TEMPLATES</t>
  </si>
  <si>
    <t>2.1  Tender submission format</t>
  </si>
  <si>
    <t>2.2  Input spreadsheets</t>
  </si>
  <si>
    <t>2.3  Currency and VAT</t>
  </si>
  <si>
    <t>In words:</t>
  </si>
  <si>
    <t>(incl. VAT)</t>
  </si>
  <si>
    <t>We hereby undertake for the period during which this bid remains open for acceptance not to divulge to any persons, other than the persons to which the bid is submitted, any information relating to the submission of this bid or the details therein except where such is necessary for the submission of this bid.</t>
  </si>
  <si>
    <t>Signature</t>
  </si>
  <si>
    <t>Date</t>
  </si>
  <si>
    <t xml:space="preserve">Print name of signatory: ……………………………………………………………………………. </t>
  </si>
  <si>
    <t xml:space="preserve">Designation: ………………………………………………………………………………………….  </t>
  </si>
  <si>
    <r>
      <t xml:space="preserve">FOR AND ON BEHALF OF: </t>
    </r>
    <r>
      <rPr>
        <b/>
        <sz val="10"/>
        <color rgb="FF00B0F0"/>
        <rFont val="Arial"/>
        <family val="2"/>
      </rPr>
      <t>COMPANY NAME</t>
    </r>
  </si>
  <si>
    <r>
      <t xml:space="preserve">2.1.1 Bidders must submit  a paper copy </t>
    </r>
    <r>
      <rPr>
        <sz val="11"/>
        <color rgb="FF00B0F0"/>
        <rFont val="Arial"/>
        <family val="2"/>
      </rPr>
      <t>and an electronic copy</t>
    </r>
    <r>
      <rPr>
        <sz val="11"/>
        <rFont val="Arial"/>
        <family val="2"/>
      </rPr>
      <t xml:space="preserve"> of the Pricing Schedule. In the event of a discrepancy, the
         paper copy will prevail.</t>
    </r>
  </si>
  <si>
    <t>2.2.1 The Pricing Schedule templates are contained within the one (1) Excel Workbook</t>
  </si>
  <si>
    <t>2.2.2 Bidders must not  make any changes to the spreadsheets or change the formatting of the Pricing Schedule.</t>
  </si>
  <si>
    <t>2.2.3 Cells are formatted to automatically indicate South African Rands, ordinary text fields and percentages (%) where 
         applicable.</t>
  </si>
  <si>
    <r>
      <t xml:space="preserve">2.2.4 Input cells FOR THE TENDERING INSTITUTION are highlighted in  </t>
    </r>
    <r>
      <rPr>
        <b/>
        <sz val="11"/>
        <color theme="9" tint="-0.249977111117893"/>
        <rFont val="Arial"/>
        <family val="2"/>
      </rPr>
      <t>ORANGE.</t>
    </r>
    <r>
      <rPr>
        <sz val="11"/>
        <rFont val="Arial"/>
        <family val="2"/>
      </rPr>
      <t xml:space="preserve"> The Tendering Institution must complete all  
        the relevant input cells for the bid. No other cells must be changed in any way whatsoever.</t>
    </r>
  </si>
  <si>
    <r>
      <t xml:space="preserve">2.2.4 Input cells FOR BIDDERS are highlighted in  </t>
    </r>
    <r>
      <rPr>
        <b/>
        <sz val="11"/>
        <color rgb="FF00B050"/>
        <rFont val="Arial"/>
        <family val="2"/>
      </rPr>
      <t>GREEN.</t>
    </r>
    <r>
      <rPr>
        <sz val="11"/>
        <rFont val="Arial"/>
        <family val="2"/>
      </rPr>
      <t xml:space="preserve"> The Bidder must complete all the relevant input cells for the bid. 
        No other cells must be changed in any way whatsoever.</t>
    </r>
  </si>
  <si>
    <t>2.3.1 All Bidders’ pricing must be quoted in South African Rands (ZAR).</t>
  </si>
  <si>
    <t>PRICE THAT WILL BE USED FOR EVALUATION PURPOSES</t>
  </si>
  <si>
    <t>ANNEXURE A2</t>
  </si>
  <si>
    <t>DEPARTMENT OF SPORT, ARTS AND CULTURE</t>
  </si>
  <si>
    <t>THE PROVISION OF TRAVEL MANAGEMENT SERVICES FOR A PERIOD OF 36 MONTHS</t>
  </si>
  <si>
    <t>Estimated Number of Transactions Per Year</t>
  </si>
  <si>
    <t>Air Travel – International</t>
  </si>
  <si>
    <t>Air Travel – Regional</t>
  </si>
  <si>
    <t>Air Travel – International (Re-issue)</t>
  </si>
  <si>
    <t>Air Travel – Regional (Re-issue)</t>
  </si>
  <si>
    <t>Air Travel – Domestic (Re-issue)</t>
  </si>
  <si>
    <t>Transfers/Shuttle – Regional</t>
  </si>
  <si>
    <t>Car Rental All Types – International</t>
  </si>
  <si>
    <t>Car Rental All Types – Regional</t>
  </si>
  <si>
    <t>Car Rental All Types – Domestic</t>
  </si>
  <si>
    <t>Accommodation – International</t>
  </si>
  <si>
    <t>Accommodation – Regional</t>
  </si>
  <si>
    <t>Train bookings – Regional</t>
  </si>
  <si>
    <t>Train bookings – Domestic</t>
  </si>
  <si>
    <t>Bus/Coach bookings (Government Officials)</t>
  </si>
  <si>
    <t>Visa Assistance (Provision of documents and advice)</t>
  </si>
  <si>
    <t>Courier services for travel documentation (Visa and Passports)</t>
  </si>
  <si>
    <t>Ad-hoc Reports (per report)</t>
  </si>
  <si>
    <t>Air Travel – International (Refund)</t>
  </si>
  <si>
    <t>Air Travel – Regional (Refund)</t>
  </si>
  <si>
    <t>Air Travel – Domestic (Refund)</t>
  </si>
  <si>
    <t>Transaction fee Year 1 (Incl. VAT)</t>
  </si>
  <si>
    <t>Transaction fee Year 2 (Incl. VAT)</t>
  </si>
  <si>
    <t>Transaction fee Year 3 (Incl. VAT)</t>
  </si>
  <si>
    <t>Total Price for Three (3) Years (Including VAT)</t>
  </si>
  <si>
    <t>…………………………………………………………………………………………………………………………………...</t>
  </si>
  <si>
    <t>………………………………………..</t>
  </si>
  <si>
    <t>…………………………..</t>
  </si>
  <si>
    <t xml:space="preserve">I, the undersigned (Full name and surname) </t>
  </si>
  <si>
    <t>ANNEXURE A3: TRANSACTION FEE MODEL</t>
  </si>
  <si>
    <t>The bidders will be evaluated according to pricing and B-BBEE criteria.</t>
  </si>
  <si>
    <r>
      <t xml:space="preserve">This spreadsheet for </t>
    </r>
    <r>
      <rPr>
        <b/>
        <sz val="11"/>
        <color rgb="FF00B0F0"/>
        <rFont val="Arial"/>
        <family val="2"/>
      </rPr>
      <t xml:space="preserve">RFP/BID NCDSAC-002-2021 </t>
    </r>
    <r>
      <rPr>
        <sz val="11"/>
        <rFont val="Arial"/>
        <family val="2"/>
      </rPr>
      <t>contains the financial response templates for the bid. The bid pricing submission instructions in this document must be read in conjunction with instructions or notes embedded in the various tabs of spreadsheet (Pricing Schedule).</t>
    </r>
  </si>
  <si>
    <r>
      <t xml:space="preserve">2.1.3 Bidders must complete and submit the template attached ,which is </t>
    </r>
    <r>
      <rPr>
        <sz val="11"/>
        <color rgb="FF00B0F0"/>
        <rFont val="Arial"/>
        <family val="2"/>
      </rPr>
      <t>transactional fee model offsite.</t>
    </r>
  </si>
  <si>
    <t>2.1.4 Bidders must reference RFP/BID main document section 14.(b) for current travel volumes.</t>
  </si>
  <si>
    <r>
      <t xml:space="preserve">2.3.3 The Pricing Schedule template is designed such that VAT will be calculated on Bidders’ input pricing; therefore Bidders 
         </t>
    </r>
    <r>
      <rPr>
        <b/>
        <sz val="11"/>
        <rFont val="Arial"/>
        <family val="2"/>
      </rPr>
      <t>must</t>
    </r>
    <r>
      <rPr>
        <sz val="11"/>
        <rFont val="Arial"/>
        <family val="2"/>
      </rPr>
      <t xml:space="preserve"> complete the templates with </t>
    </r>
    <r>
      <rPr>
        <b/>
        <sz val="11"/>
        <rFont val="Arial"/>
        <family val="2"/>
      </rPr>
      <t>unit prices including VAT</t>
    </r>
    <r>
      <rPr>
        <sz val="11"/>
        <rFont val="Arial"/>
        <family val="2"/>
      </rPr>
      <t>.</t>
    </r>
  </si>
  <si>
    <t>En-route catering / take aways</t>
  </si>
  <si>
    <t>Certify that the information as provided in the table above is true and correct (recalculated), and understood the above document in full.</t>
  </si>
  <si>
    <t>We understand that Department of Sport, Arts and Culture are not bound to accept the lowest or any offer and that we must bear all costs which we have incurred in connection with preparing and submitting this bid.</t>
  </si>
  <si>
    <r>
      <t xml:space="preserve">We undertake to hold this offer open for acceptance for a period of 120 days </t>
    </r>
    <r>
      <rPr>
        <sz val="10"/>
        <rFont val="Arial"/>
        <family val="2"/>
      </rPr>
      <t>from the date of submission of offers. We further undertake that upon final acceptance of our offer, we will commence with the provision of service when required to do so by the Department of Sport, Arts and Culture.</t>
    </r>
  </si>
  <si>
    <t>Template 1: Transaction Fee (Off-Site)</t>
  </si>
  <si>
    <r>
      <t>Having read through and examined the Request For Proposal (RFP) Document, the General Conditions, The Requirement and all other Annexures to the RFP Document, we offer to provide</t>
    </r>
    <r>
      <rPr>
        <sz val="10"/>
        <color rgb="FF00B0F0"/>
        <rFont val="Arial"/>
        <family val="2"/>
      </rPr>
      <t xml:space="preserve"> </t>
    </r>
    <r>
      <rPr>
        <b/>
        <sz val="10"/>
        <rFont val="Arial"/>
        <family val="2"/>
      </rPr>
      <t xml:space="preserve">OFF-SITE </t>
    </r>
    <r>
      <rPr>
        <sz val="10"/>
        <rFont val="Arial"/>
        <family val="2"/>
      </rPr>
      <t>travel management service to the Department of Sport, Arts and Culture at the following total amounts (including VAT)</t>
    </r>
  </si>
  <si>
    <t>Travel vaccines and advice</t>
  </si>
  <si>
    <t>Customized Reports (per report)</t>
  </si>
  <si>
    <t>Bidders must indicate the pricing for Year One (1).</t>
  </si>
  <si>
    <t>ANNEXURE A4</t>
  </si>
  <si>
    <t>CPI of 5% has been applied for Years Two (2) to Year Three (3) for evaluation purposes only.  It remains the responsibility of the bidder to ensure that the calculations are correct when making use of this</t>
  </si>
  <si>
    <t>template.  The Department of Sport, Arts and Culture will not take responsibility for incorrect calculations and only provided the template to make it easier for the bidders to calculate their final price.</t>
  </si>
</sst>
</file>

<file path=xl/styles.xml><?xml version="1.0" encoding="utf-8"?>
<styleSheet xmlns="http://schemas.openxmlformats.org/spreadsheetml/2006/main">
  <numFmts count="3">
    <numFmt numFmtId="164" formatCode="_-* #,##0.00_-;\-* #,##0.00_-;_-* &quot;-&quot;??_-;_-@_-"/>
    <numFmt numFmtId="165" formatCode="_ &quot;R&quot;\ * #,##0.00_ ;_ &quot;R&quot;\ * \-#,##0.00_ ;_ &quot;R&quot;\ * &quot;-&quot;??_ ;_ @_ "/>
    <numFmt numFmtId="166" formatCode="_-* #,##0_-;\-* #,##0_-;_-* &quot;-&quot;??_-;_-@_-"/>
  </numFmts>
  <fonts count="22">
    <font>
      <sz val="10"/>
      <name val="Arial"/>
    </font>
    <font>
      <sz val="10"/>
      <name val="Arial"/>
      <family val="2"/>
    </font>
    <font>
      <b/>
      <sz val="10"/>
      <name val="Arial"/>
      <family val="2"/>
    </font>
    <font>
      <b/>
      <sz val="12"/>
      <name val="Arial"/>
      <family val="2"/>
    </font>
    <font>
      <sz val="12"/>
      <name val="Arial"/>
      <family val="2"/>
    </font>
    <font>
      <b/>
      <sz val="11"/>
      <color theme="0"/>
      <name val="Arial"/>
      <family val="2"/>
    </font>
    <font>
      <b/>
      <sz val="11"/>
      <name val="Arial"/>
      <family val="2"/>
    </font>
    <font>
      <b/>
      <sz val="16"/>
      <name val="Arial"/>
      <family val="2"/>
    </font>
    <font>
      <sz val="11"/>
      <name val="Arial"/>
      <family val="2"/>
    </font>
    <font>
      <b/>
      <sz val="11"/>
      <color rgb="FF00B0F0"/>
      <name val="Arial"/>
      <family val="2"/>
    </font>
    <font>
      <b/>
      <i/>
      <sz val="11"/>
      <name val="Arial"/>
      <family val="2"/>
    </font>
    <font>
      <b/>
      <sz val="16"/>
      <color rgb="FFFF0000"/>
      <name val="Arial"/>
      <family val="2"/>
    </font>
    <font>
      <sz val="11"/>
      <color rgb="FF00B0F0"/>
      <name val="Arial"/>
      <family val="2"/>
    </font>
    <font>
      <b/>
      <sz val="10"/>
      <color rgb="FF00B0F0"/>
      <name val="Arial"/>
      <family val="2"/>
    </font>
    <font>
      <b/>
      <sz val="10"/>
      <color theme="0" tint="-0.249977111117893"/>
      <name val="Arial"/>
      <family val="2"/>
    </font>
    <font>
      <b/>
      <sz val="11"/>
      <color rgb="FF00B050"/>
      <name val="Arial"/>
      <family val="2"/>
    </font>
    <font>
      <b/>
      <sz val="11"/>
      <color theme="9" tint="-0.249977111117893"/>
      <name val="Arial"/>
      <family val="2"/>
    </font>
    <font>
      <b/>
      <sz val="14"/>
      <name val="Arial"/>
      <family val="2"/>
    </font>
    <font>
      <b/>
      <sz val="14"/>
      <color rgb="FFFF0000"/>
      <name val="Arial"/>
      <family val="2"/>
    </font>
    <font>
      <b/>
      <sz val="18"/>
      <color rgb="FFFF0000"/>
      <name val="Arial"/>
      <family val="2"/>
    </font>
    <font>
      <sz val="10"/>
      <color rgb="FF00B0F0"/>
      <name val="Arial"/>
      <family val="2"/>
    </font>
    <font>
      <sz val="10"/>
      <name val="Arial"/>
    </font>
  </fonts>
  <fills count="9">
    <fill>
      <patternFill patternType="none"/>
    </fill>
    <fill>
      <patternFill patternType="gray125"/>
    </fill>
    <fill>
      <patternFill patternType="solid">
        <fgColor theme="3"/>
        <bgColor indexed="64"/>
      </patternFill>
    </fill>
    <fill>
      <patternFill patternType="solid">
        <fgColor theme="0"/>
        <bgColor indexed="64"/>
      </patternFill>
    </fill>
    <fill>
      <patternFill patternType="solid">
        <fgColor theme="2"/>
        <bgColor indexed="64"/>
      </patternFill>
    </fill>
    <fill>
      <patternFill patternType="solid">
        <fgColor theme="1"/>
        <bgColor indexed="64"/>
      </patternFill>
    </fill>
    <fill>
      <patternFill patternType="solid">
        <fgColor rgb="FF92D050"/>
        <bgColor indexed="64"/>
      </patternFill>
    </fill>
    <fill>
      <patternFill patternType="solid">
        <fgColor theme="9" tint="-0.249977111117893"/>
        <bgColor indexed="64"/>
      </patternFill>
    </fill>
    <fill>
      <patternFill patternType="solid">
        <fgColor rgb="FFCCFFCC"/>
        <bgColor indexed="64"/>
      </patternFill>
    </fill>
  </fills>
  <borders count="34">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auto="1"/>
      </top>
      <bottom/>
      <diagonal/>
    </border>
    <border>
      <left style="thin">
        <color indexed="64"/>
      </left>
      <right style="medium">
        <color auto="1"/>
      </right>
      <top style="thin">
        <color indexed="64"/>
      </top>
      <bottom style="thin">
        <color indexed="64"/>
      </bottom>
      <diagonal/>
    </border>
    <border>
      <left style="medium">
        <color auto="1"/>
      </left>
      <right style="thin">
        <color indexed="64"/>
      </right>
      <top style="thin">
        <color indexed="64"/>
      </top>
      <bottom style="thin">
        <color indexed="64"/>
      </bottom>
      <diagonal/>
    </border>
    <border>
      <left/>
      <right/>
      <top/>
      <bottom style="medium">
        <color auto="1"/>
      </bottom>
      <diagonal/>
    </border>
    <border>
      <left/>
      <right/>
      <top style="medium">
        <color indexed="64"/>
      </top>
      <bottom style="medium">
        <color indexed="64"/>
      </bottom>
      <diagonal/>
    </border>
    <border>
      <left style="medium">
        <color indexed="64"/>
      </left>
      <right style="medium">
        <color indexed="64"/>
      </right>
      <top/>
      <bottom/>
      <diagonal/>
    </border>
    <border>
      <left style="thick">
        <color auto="1"/>
      </left>
      <right/>
      <top style="thick">
        <color auto="1"/>
      </top>
      <bottom/>
      <diagonal/>
    </border>
    <border>
      <left/>
      <right/>
      <top style="thick">
        <color auto="1"/>
      </top>
      <bottom/>
      <diagonal/>
    </border>
    <border>
      <left/>
      <right style="thick">
        <color auto="1"/>
      </right>
      <top style="thick">
        <color auto="1"/>
      </top>
      <bottom/>
      <diagonal/>
    </border>
    <border>
      <left style="thick">
        <color auto="1"/>
      </left>
      <right/>
      <top/>
      <bottom/>
      <diagonal/>
    </border>
    <border>
      <left/>
      <right style="thick">
        <color auto="1"/>
      </right>
      <top/>
      <bottom/>
      <diagonal/>
    </border>
    <border>
      <left style="thick">
        <color auto="1"/>
      </left>
      <right/>
      <top style="medium">
        <color indexed="64"/>
      </top>
      <bottom style="medium">
        <color indexed="64"/>
      </bottom>
      <diagonal/>
    </border>
    <border>
      <left style="thick">
        <color auto="1"/>
      </left>
      <right style="medium">
        <color indexed="64"/>
      </right>
      <top style="medium">
        <color indexed="64"/>
      </top>
      <bottom style="medium">
        <color indexed="64"/>
      </bottom>
      <diagonal/>
    </border>
    <border>
      <left style="medium">
        <color indexed="64"/>
      </left>
      <right style="thick">
        <color auto="1"/>
      </right>
      <top style="medium">
        <color indexed="64"/>
      </top>
      <bottom style="medium">
        <color indexed="64"/>
      </bottom>
      <diagonal/>
    </border>
    <border>
      <left style="medium">
        <color indexed="64"/>
      </left>
      <right style="thick">
        <color auto="1"/>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ck">
        <color auto="1"/>
      </right>
      <top style="medium">
        <color indexed="64"/>
      </top>
      <bottom/>
      <diagonal/>
    </border>
    <border>
      <left style="medium">
        <color indexed="64"/>
      </left>
      <right style="thick">
        <color auto="1"/>
      </right>
      <top/>
      <bottom style="medium">
        <color indexed="64"/>
      </bottom>
      <diagonal/>
    </border>
  </borders>
  <cellStyleXfs count="4">
    <xf numFmtId="0" fontId="0" fillId="0" borderId="0"/>
    <xf numFmtId="165" fontId="1" fillId="0" borderId="0" applyFont="0" applyFill="0" applyBorder="0" applyAlignment="0" applyProtection="0"/>
    <xf numFmtId="9" fontId="1" fillId="0" borderId="0" applyFont="0" applyFill="0" applyBorder="0" applyAlignment="0" applyProtection="0"/>
    <xf numFmtId="164" fontId="21" fillId="0" borderId="0" applyFont="0" applyFill="0" applyBorder="0" applyAlignment="0" applyProtection="0"/>
  </cellStyleXfs>
  <cellXfs count="158">
    <xf numFmtId="0" fontId="0" fillId="0" borderId="0" xfId="0"/>
    <xf numFmtId="0" fontId="6" fillId="0" borderId="0" xfId="0" applyFont="1"/>
    <xf numFmtId="0" fontId="8" fillId="0" borderId="0" xfId="0" applyFont="1"/>
    <xf numFmtId="0" fontId="8" fillId="0" borderId="0" xfId="0" applyFont="1" applyAlignment="1">
      <alignment wrapText="1"/>
    </xf>
    <xf numFmtId="0" fontId="0" fillId="3" borderId="4" xfId="0" applyFill="1" applyBorder="1"/>
    <xf numFmtId="0" fontId="0" fillId="3" borderId="11" xfId="0" applyFill="1" applyBorder="1"/>
    <xf numFmtId="0" fontId="0" fillId="3" borderId="5" xfId="0" applyFill="1" applyBorder="1"/>
    <xf numFmtId="0" fontId="0" fillId="3" borderId="3" xfId="0" applyFill="1" applyBorder="1"/>
    <xf numFmtId="0" fontId="0" fillId="3" borderId="0" xfId="0" applyFill="1" applyBorder="1"/>
    <xf numFmtId="0" fontId="0" fillId="3" borderId="8" xfId="0" applyFill="1" applyBorder="1"/>
    <xf numFmtId="0" fontId="7" fillId="3" borderId="3" xfId="0" applyFont="1" applyFill="1" applyBorder="1"/>
    <xf numFmtId="0" fontId="8" fillId="3" borderId="0" xfId="0" applyFont="1" applyFill="1" applyBorder="1"/>
    <xf numFmtId="0" fontId="4" fillId="3" borderId="0" xfId="0" applyFont="1" applyFill="1" applyBorder="1"/>
    <xf numFmtId="0" fontId="8" fillId="0" borderId="0" xfId="0" applyFont="1" applyBorder="1" applyAlignment="1">
      <alignment horizontal="justify" vertical="center" wrapText="1"/>
    </xf>
    <xf numFmtId="0" fontId="1" fillId="3" borderId="3" xfId="0" applyFont="1" applyFill="1" applyBorder="1"/>
    <xf numFmtId="0" fontId="6" fillId="3" borderId="0" xfId="0" applyFont="1" applyFill="1" applyBorder="1"/>
    <xf numFmtId="0" fontId="8" fillId="3" borderId="0" xfId="0" applyFont="1" applyFill="1" applyBorder="1" applyAlignment="1">
      <alignment horizontal="center"/>
    </xf>
    <xf numFmtId="0" fontId="6" fillId="0" borderId="15" xfId="0" applyFont="1" applyBorder="1" applyAlignment="1">
      <alignment horizontal="justify" vertical="center" wrapText="1"/>
    </xf>
    <xf numFmtId="165" fontId="6" fillId="0" borderId="15" xfId="1" applyFont="1" applyBorder="1"/>
    <xf numFmtId="165" fontId="6" fillId="0" borderId="2" xfId="1" applyFont="1" applyBorder="1"/>
    <xf numFmtId="0" fontId="6" fillId="4" borderId="2" xfId="0" applyFont="1" applyFill="1" applyBorder="1" applyAlignment="1">
      <alignment wrapText="1"/>
    </xf>
    <xf numFmtId="0" fontId="6" fillId="4" borderId="2" xfId="0" applyFont="1" applyFill="1" applyBorder="1" applyAlignment="1">
      <alignment horizontal="center" wrapText="1"/>
    </xf>
    <xf numFmtId="0" fontId="6" fillId="3" borderId="0" xfId="0" applyFont="1" applyFill="1" applyBorder="1" applyAlignment="1">
      <alignment horizontal="center"/>
    </xf>
    <xf numFmtId="0" fontId="8" fillId="3" borderId="17" xfId="0" applyFont="1" applyFill="1" applyBorder="1"/>
    <xf numFmtId="0" fontId="8" fillId="3" borderId="18" xfId="0" applyFont="1" applyFill="1" applyBorder="1"/>
    <xf numFmtId="0" fontId="8" fillId="3" borderId="19" xfId="0" applyFont="1" applyFill="1" applyBorder="1"/>
    <xf numFmtId="0" fontId="8" fillId="3" borderId="20" xfId="0" applyFont="1" applyFill="1" applyBorder="1"/>
    <xf numFmtId="0" fontId="8" fillId="3" borderId="21" xfId="0" applyFont="1" applyFill="1" applyBorder="1"/>
    <xf numFmtId="0" fontId="6" fillId="4" borderId="23" xfId="0" applyFont="1" applyFill="1" applyBorder="1" applyAlignment="1">
      <alignment wrapText="1"/>
    </xf>
    <xf numFmtId="0" fontId="8" fillId="0" borderId="20" xfId="0" applyFont="1" applyBorder="1" applyAlignment="1">
      <alignment horizontal="center"/>
    </xf>
    <xf numFmtId="0" fontId="6" fillId="0" borderId="22" xfId="0" applyFont="1" applyBorder="1"/>
    <xf numFmtId="165" fontId="6" fillId="0" borderId="24" xfId="1" applyFont="1" applyBorder="1"/>
    <xf numFmtId="0" fontId="6" fillId="0" borderId="0" xfId="0" applyFont="1" applyFill="1" applyBorder="1" applyAlignment="1">
      <alignment horizontal="center"/>
    </xf>
    <xf numFmtId="0" fontId="2" fillId="3" borderId="0" xfId="0" applyFont="1" applyFill="1" applyBorder="1" applyAlignment="1"/>
    <xf numFmtId="0" fontId="8" fillId="0" borderId="0" xfId="0" applyFont="1" applyBorder="1" applyAlignment="1">
      <alignment vertical="top" wrapText="1"/>
    </xf>
    <xf numFmtId="0" fontId="8" fillId="3" borderId="0" xfId="0" applyFont="1" applyFill="1" applyBorder="1" applyAlignment="1">
      <alignment horizontal="left"/>
    </xf>
    <xf numFmtId="0" fontId="6" fillId="3" borderId="20" xfId="0" applyFont="1" applyFill="1" applyBorder="1" applyAlignment="1">
      <alignment horizontal="left"/>
    </xf>
    <xf numFmtId="0" fontId="6" fillId="3" borderId="0" xfId="0" applyFont="1" applyFill="1" applyBorder="1" applyAlignment="1">
      <alignment horizontal="left" wrapText="1"/>
    </xf>
    <xf numFmtId="10" fontId="6" fillId="3" borderId="0" xfId="2" applyNumberFormat="1" applyFont="1" applyFill="1" applyBorder="1" applyAlignment="1">
      <alignment horizontal="center" vertical="center"/>
    </xf>
    <xf numFmtId="0" fontId="8" fillId="0" borderId="0" xfId="0" applyFont="1" applyFill="1"/>
    <xf numFmtId="0" fontId="8" fillId="0" borderId="0" xfId="0" applyFont="1"/>
    <xf numFmtId="0" fontId="8" fillId="3" borderId="0" xfId="0" applyFont="1" applyFill="1" applyBorder="1"/>
    <xf numFmtId="0" fontId="6" fillId="3" borderId="0" xfId="0" applyFont="1" applyFill="1" applyBorder="1" applyAlignment="1">
      <alignment horizontal="center"/>
    </xf>
    <xf numFmtId="0" fontId="11" fillId="3" borderId="0" xfId="0" applyFont="1" applyFill="1" applyBorder="1" applyAlignment="1">
      <alignment horizontal="center"/>
    </xf>
    <xf numFmtId="166" fontId="6" fillId="7" borderId="16" xfId="3" applyNumberFormat="1" applyFont="1" applyFill="1" applyBorder="1" applyAlignment="1">
      <alignment vertical="center"/>
    </xf>
    <xf numFmtId="0" fontId="6" fillId="0" borderId="2" xfId="0" applyFont="1" applyBorder="1" applyAlignment="1">
      <alignment vertical="center"/>
    </xf>
    <xf numFmtId="0" fontId="6" fillId="0" borderId="0" xfId="0" applyFont="1" applyFill="1" applyBorder="1" applyAlignment="1">
      <alignment horizontal="center" wrapText="1"/>
    </xf>
    <xf numFmtId="0" fontId="8" fillId="0" borderId="0" xfId="0" applyFont="1" applyFill="1" applyBorder="1" applyAlignment="1">
      <alignment wrapText="1"/>
    </xf>
    <xf numFmtId="0" fontId="8" fillId="0" borderId="0" xfId="0" applyFont="1" applyFill="1" applyBorder="1"/>
    <xf numFmtId="0" fontId="8" fillId="0" borderId="0" xfId="0" applyFont="1" applyFill="1" applyBorder="1" applyAlignment="1">
      <alignment horizontal="left"/>
    </xf>
    <xf numFmtId="0" fontId="8" fillId="0" borderId="0" xfId="0" applyFont="1"/>
    <xf numFmtId="0" fontId="8" fillId="0" borderId="0" xfId="0" applyFont="1"/>
    <xf numFmtId="0" fontId="0" fillId="3" borderId="3" xfId="0" applyFill="1" applyBorder="1"/>
    <xf numFmtId="0" fontId="0" fillId="3" borderId="0" xfId="0" applyFill="1" applyBorder="1"/>
    <xf numFmtId="0" fontId="0" fillId="3" borderId="8" xfId="0" applyFill="1" applyBorder="1"/>
    <xf numFmtId="165" fontId="8" fillId="8" borderId="0" xfId="1" applyFont="1" applyFill="1" applyBorder="1"/>
    <xf numFmtId="165" fontId="8" fillId="8" borderId="16" xfId="1" applyFont="1" applyFill="1" applyBorder="1"/>
    <xf numFmtId="165" fontId="8" fillId="8" borderId="25" xfId="1" applyFont="1" applyFill="1" applyBorder="1"/>
    <xf numFmtId="0" fontId="0" fillId="3" borderId="9" xfId="0" applyFill="1" applyBorder="1"/>
    <xf numFmtId="0" fontId="0" fillId="3" borderId="15" xfId="0" applyFill="1" applyBorder="1"/>
    <xf numFmtId="0" fontId="0" fillId="3" borderId="10" xfId="0" applyFill="1" applyBorder="1"/>
    <xf numFmtId="0" fontId="6" fillId="3" borderId="6" xfId="0" applyFont="1" applyFill="1" applyBorder="1" applyAlignment="1">
      <alignment horizontal="center"/>
    </xf>
    <xf numFmtId="0" fontId="6" fillId="3" borderId="14" xfId="0" applyFont="1" applyFill="1" applyBorder="1" applyAlignment="1">
      <alignment horizontal="center"/>
    </xf>
    <xf numFmtId="0" fontId="6" fillId="3" borderId="7" xfId="0" applyFont="1" applyFill="1" applyBorder="1" applyAlignment="1">
      <alignment horizontal="center"/>
    </xf>
    <xf numFmtId="0" fontId="8" fillId="0" borderId="0" xfId="0" applyFont="1"/>
    <xf numFmtId="0" fontId="8" fillId="3" borderId="3" xfId="0" applyFont="1" applyFill="1" applyBorder="1" applyAlignment="1">
      <alignment wrapText="1"/>
    </xf>
    <xf numFmtId="0" fontId="8" fillId="3" borderId="0" xfId="0" applyFont="1" applyFill="1" applyBorder="1" applyAlignment="1">
      <alignment wrapText="1"/>
    </xf>
    <xf numFmtId="0" fontId="8" fillId="3" borderId="8" xfId="0" applyFont="1" applyFill="1" applyBorder="1" applyAlignment="1">
      <alignment wrapText="1"/>
    </xf>
    <xf numFmtId="0" fontId="10" fillId="3" borderId="3" xfId="0" applyFont="1" applyFill="1" applyBorder="1"/>
    <xf numFmtId="0" fontId="10" fillId="3" borderId="0" xfId="0" applyFont="1" applyFill="1" applyBorder="1"/>
    <xf numFmtId="0" fontId="10" fillId="3" borderId="8" xfId="0" applyFont="1" applyFill="1" applyBorder="1"/>
    <xf numFmtId="0" fontId="8" fillId="3" borderId="3" xfId="0" applyFont="1" applyFill="1" applyBorder="1"/>
    <xf numFmtId="0" fontId="8" fillId="3" borderId="0" xfId="0" applyFont="1" applyFill="1" applyBorder="1"/>
    <xf numFmtId="0" fontId="8" fillId="3" borderId="8" xfId="0" applyFont="1" applyFill="1" applyBorder="1"/>
    <xf numFmtId="0" fontId="6" fillId="3" borderId="3" xfId="0" applyFont="1" applyFill="1" applyBorder="1" applyAlignment="1">
      <alignment wrapText="1"/>
    </xf>
    <xf numFmtId="0" fontId="6" fillId="3" borderId="0" xfId="0" applyFont="1" applyFill="1" applyBorder="1" applyAlignment="1">
      <alignment wrapText="1"/>
    </xf>
    <xf numFmtId="0" fontId="6" fillId="3" borderId="8" xfId="0" applyFont="1" applyFill="1" applyBorder="1" applyAlignment="1">
      <alignment wrapText="1"/>
    </xf>
    <xf numFmtId="0" fontId="10" fillId="3" borderId="3" xfId="0" applyFont="1" applyFill="1" applyBorder="1" applyAlignment="1">
      <alignment wrapText="1"/>
    </xf>
    <xf numFmtId="0" fontId="10" fillId="3" borderId="0" xfId="0" applyFont="1" applyFill="1" applyBorder="1" applyAlignment="1">
      <alignment wrapText="1"/>
    </xf>
    <xf numFmtId="0" fontId="10" fillId="3" borderId="8" xfId="0" applyFont="1" applyFill="1" applyBorder="1" applyAlignment="1">
      <alignment wrapText="1"/>
    </xf>
    <xf numFmtId="0" fontId="17" fillId="3" borderId="0" xfId="0" applyFont="1" applyFill="1" applyBorder="1" applyAlignment="1">
      <alignment horizontal="center"/>
    </xf>
    <xf numFmtId="0" fontId="7" fillId="4" borderId="9" xfId="0" applyFont="1" applyFill="1" applyBorder="1" applyAlignment="1">
      <alignment horizontal="center"/>
    </xf>
    <xf numFmtId="0" fontId="7" fillId="4" borderId="15" xfId="0" applyFont="1" applyFill="1" applyBorder="1" applyAlignment="1">
      <alignment horizontal="center"/>
    </xf>
    <xf numFmtId="0" fontId="7" fillId="4" borderId="10" xfId="0" applyFont="1" applyFill="1" applyBorder="1" applyAlignment="1">
      <alignment horizontal="center"/>
    </xf>
    <xf numFmtId="0" fontId="3" fillId="7" borderId="9" xfId="0" applyFont="1" applyFill="1" applyBorder="1" applyAlignment="1">
      <alignment horizontal="center"/>
    </xf>
    <xf numFmtId="0" fontId="3" fillId="7" borderId="15" xfId="0" applyFont="1" applyFill="1" applyBorder="1" applyAlignment="1">
      <alignment horizontal="center"/>
    </xf>
    <xf numFmtId="0" fontId="3" fillId="7" borderId="10" xfId="0" applyFont="1" applyFill="1" applyBorder="1" applyAlignment="1">
      <alignment horizontal="center"/>
    </xf>
    <xf numFmtId="0" fontId="3" fillId="7" borderId="9" xfId="0" applyFont="1" applyFill="1" applyBorder="1" applyAlignment="1">
      <alignment horizontal="center" wrapText="1"/>
    </xf>
    <xf numFmtId="0" fontId="3" fillId="7" borderId="15" xfId="0" applyFont="1" applyFill="1" applyBorder="1" applyAlignment="1">
      <alignment horizontal="center" wrapText="1"/>
    </xf>
    <xf numFmtId="0" fontId="3" fillId="7" borderId="10" xfId="0" applyFont="1" applyFill="1" applyBorder="1" applyAlignment="1">
      <alignment horizontal="center" wrapText="1"/>
    </xf>
    <xf numFmtId="0" fontId="4" fillId="6" borderId="9" xfId="0" applyFont="1" applyFill="1" applyBorder="1" applyAlignment="1">
      <alignment horizontal="center" wrapText="1"/>
    </xf>
    <xf numFmtId="0" fontId="4" fillId="6" borderId="15" xfId="0" applyFont="1" applyFill="1" applyBorder="1" applyAlignment="1">
      <alignment horizontal="center" wrapText="1"/>
    </xf>
    <xf numFmtId="0" fontId="4" fillId="6" borderId="10" xfId="0" applyFont="1" applyFill="1" applyBorder="1" applyAlignment="1">
      <alignment horizontal="center" wrapText="1"/>
    </xf>
    <xf numFmtId="0" fontId="7" fillId="3" borderId="18" xfId="0" applyFont="1" applyFill="1" applyBorder="1" applyAlignment="1">
      <alignment horizontal="center"/>
    </xf>
    <xf numFmtId="0" fontId="7" fillId="3" borderId="0" xfId="0" applyFont="1" applyFill="1" applyBorder="1" applyAlignment="1">
      <alignment horizontal="center"/>
    </xf>
    <xf numFmtId="0" fontId="11" fillId="3" borderId="0" xfId="0" applyFont="1" applyFill="1" applyBorder="1" applyAlignment="1">
      <alignment horizontal="center"/>
    </xf>
    <xf numFmtId="0" fontId="6" fillId="0" borderId="0" xfId="0" applyFont="1" applyFill="1" applyBorder="1" applyAlignment="1">
      <alignment horizontal="center"/>
    </xf>
    <xf numFmtId="0" fontId="8" fillId="0" borderId="0" xfId="0" applyFont="1" applyFill="1" applyBorder="1" applyAlignment="1">
      <alignment horizontal="left" wrapText="1"/>
    </xf>
    <xf numFmtId="0" fontId="6" fillId="4" borderId="9" xfId="0" applyFont="1" applyFill="1" applyBorder="1" applyAlignment="1">
      <alignment horizontal="center"/>
    </xf>
    <xf numFmtId="0" fontId="6" fillId="4" borderId="10" xfId="0" applyFont="1" applyFill="1" applyBorder="1" applyAlignment="1">
      <alignment horizontal="center"/>
    </xf>
    <xf numFmtId="0" fontId="8" fillId="3" borderId="1" xfId="0" applyFont="1" applyFill="1" applyBorder="1" applyAlignment="1">
      <alignment horizontal="center"/>
    </xf>
    <xf numFmtId="0" fontId="8" fillId="3" borderId="1" xfId="0" applyFont="1" applyFill="1" applyBorder="1" applyAlignment="1">
      <alignment horizontal="center" wrapText="1"/>
    </xf>
    <xf numFmtId="0" fontId="8" fillId="4" borderId="22" xfId="0" applyFont="1" applyFill="1" applyBorder="1" applyAlignment="1">
      <alignment horizontal="center"/>
    </xf>
    <xf numFmtId="0" fontId="8" fillId="4" borderId="15" xfId="0" applyFont="1" applyFill="1" applyBorder="1" applyAlignment="1">
      <alignment horizontal="center"/>
    </xf>
    <xf numFmtId="0" fontId="8" fillId="4" borderId="10" xfId="0" applyFont="1" applyFill="1" applyBorder="1" applyAlignment="1">
      <alignment horizontal="center"/>
    </xf>
    <xf numFmtId="0" fontId="8" fillId="3" borderId="0" xfId="0" applyFont="1" applyFill="1" applyBorder="1" applyAlignment="1">
      <alignment horizontal="left"/>
    </xf>
    <xf numFmtId="165" fontId="19" fillId="3" borderId="9" xfId="1" applyFont="1" applyFill="1" applyBorder="1" applyAlignment="1">
      <alignment vertical="center"/>
    </xf>
    <xf numFmtId="165" fontId="19" fillId="3" borderId="15" xfId="1" applyFont="1" applyFill="1" applyBorder="1" applyAlignment="1">
      <alignment vertical="center"/>
    </xf>
    <xf numFmtId="165" fontId="19" fillId="3" borderId="10" xfId="1" applyFont="1" applyFill="1" applyBorder="1" applyAlignment="1">
      <alignment vertical="center"/>
    </xf>
    <xf numFmtId="0" fontId="18" fillId="3" borderId="9" xfId="0" applyFont="1" applyFill="1" applyBorder="1" applyAlignment="1">
      <alignment horizontal="center" vertical="center" wrapText="1"/>
    </xf>
    <xf numFmtId="0" fontId="18" fillId="3" borderId="15" xfId="0" applyFont="1" applyFill="1" applyBorder="1" applyAlignment="1">
      <alignment horizontal="center" vertical="center" wrapText="1"/>
    </xf>
    <xf numFmtId="0" fontId="18" fillId="3" borderId="10" xfId="0" applyFont="1" applyFill="1" applyBorder="1" applyAlignment="1">
      <alignment horizontal="center" vertical="center" wrapText="1"/>
    </xf>
    <xf numFmtId="0" fontId="6" fillId="4" borderId="32" xfId="0" applyFont="1" applyFill="1" applyBorder="1" applyAlignment="1">
      <alignment horizontal="center" vertical="center" wrapText="1"/>
    </xf>
    <xf numFmtId="0" fontId="0" fillId="0" borderId="33" xfId="0" applyBorder="1" applyAlignment="1">
      <alignment horizontal="center" vertical="center" wrapText="1"/>
    </xf>
    <xf numFmtId="0" fontId="14" fillId="3" borderId="9" xfId="0" applyFont="1" applyFill="1" applyBorder="1" applyAlignment="1">
      <alignment horizontal="left"/>
    </xf>
    <xf numFmtId="0" fontId="14" fillId="3" borderId="15" xfId="0" applyFont="1" applyFill="1" applyBorder="1" applyAlignment="1">
      <alignment horizontal="left"/>
    </xf>
    <xf numFmtId="0" fontId="14" fillId="3" borderId="10" xfId="0" applyFont="1" applyFill="1" applyBorder="1" applyAlignment="1">
      <alignment horizontal="left"/>
    </xf>
    <xf numFmtId="0" fontId="1" fillId="3" borderId="3" xfId="0" applyFont="1" applyFill="1" applyBorder="1" applyAlignment="1"/>
    <xf numFmtId="0" fontId="0" fillId="3" borderId="0" xfId="0" applyFill="1" applyBorder="1" applyAlignment="1"/>
    <xf numFmtId="0" fontId="0" fillId="3" borderId="8" xfId="0" applyFill="1" applyBorder="1" applyAlignment="1"/>
    <xf numFmtId="0" fontId="1" fillId="3" borderId="3" xfId="0" applyFont="1" applyFill="1" applyBorder="1" applyAlignment="1">
      <alignment vertical="top" wrapText="1"/>
    </xf>
    <xf numFmtId="0" fontId="0" fillId="3" borderId="0" xfId="0" applyFill="1" applyBorder="1" applyAlignment="1">
      <alignment vertical="top" wrapText="1"/>
    </xf>
    <xf numFmtId="0" fontId="0" fillId="3" borderId="8" xfId="0" applyFill="1" applyBorder="1" applyAlignment="1">
      <alignment vertical="top" wrapText="1"/>
    </xf>
    <xf numFmtId="0" fontId="0" fillId="3" borderId="3" xfId="0" applyFill="1" applyBorder="1"/>
    <xf numFmtId="0" fontId="0" fillId="3" borderId="0" xfId="0" applyFill="1" applyBorder="1"/>
    <xf numFmtId="0" fontId="0" fillId="3" borderId="8" xfId="0" applyFill="1" applyBorder="1"/>
    <xf numFmtId="0" fontId="0" fillId="3" borderId="6" xfId="0" applyFill="1" applyBorder="1"/>
    <xf numFmtId="0" fontId="0" fillId="3" borderId="14" xfId="0" applyFill="1" applyBorder="1"/>
    <xf numFmtId="0" fontId="0" fillId="3" borderId="7" xfId="0" applyFill="1" applyBorder="1"/>
    <xf numFmtId="0" fontId="1" fillId="3" borderId="3" xfId="0" applyFont="1" applyFill="1" applyBorder="1"/>
    <xf numFmtId="0" fontId="2" fillId="3" borderId="3" xfId="0" applyFont="1" applyFill="1" applyBorder="1"/>
    <xf numFmtId="0" fontId="2" fillId="3" borderId="0" xfId="0" applyFont="1" applyFill="1" applyBorder="1"/>
    <xf numFmtId="0" fontId="2" fillId="3" borderId="8" xfId="0" applyFont="1" applyFill="1" applyBorder="1"/>
    <xf numFmtId="0" fontId="1" fillId="3" borderId="0" xfId="0" applyFont="1" applyFill="1" applyBorder="1" applyAlignment="1"/>
    <xf numFmtId="0" fontId="1" fillId="3" borderId="8" xfId="0" applyFont="1" applyFill="1" applyBorder="1" applyAlignment="1"/>
    <xf numFmtId="0" fontId="2" fillId="4" borderId="26" xfId="0" applyFont="1" applyFill="1" applyBorder="1" applyAlignment="1">
      <alignment horizontal="center"/>
    </xf>
    <xf numFmtId="0" fontId="2" fillId="4" borderId="27" xfId="0" applyFont="1" applyFill="1" applyBorder="1" applyAlignment="1">
      <alignment horizontal="center"/>
    </xf>
    <xf numFmtId="0" fontId="2" fillId="4" borderId="28" xfId="0" applyFont="1" applyFill="1" applyBorder="1" applyAlignment="1">
      <alignment horizontal="center"/>
    </xf>
    <xf numFmtId="165" fontId="3" fillId="0" borderId="13" xfId="0" applyNumberFormat="1" applyFont="1" applyBorder="1" applyAlignment="1">
      <alignment horizontal="left"/>
    </xf>
    <xf numFmtId="165" fontId="3" fillId="0" borderId="1" xfId="0" applyNumberFormat="1" applyFont="1" applyBorder="1" applyAlignment="1">
      <alignment horizontal="left"/>
    </xf>
    <xf numFmtId="0" fontId="2" fillId="0" borderId="1" xfId="0" applyFont="1" applyBorder="1" applyAlignment="1">
      <alignment horizontal="center"/>
    </xf>
    <xf numFmtId="165" fontId="3" fillId="5" borderId="1" xfId="0" applyNumberFormat="1" applyFont="1" applyFill="1" applyBorder="1" applyAlignment="1">
      <alignment horizontal="center"/>
    </xf>
    <xf numFmtId="0" fontId="2" fillId="5" borderId="1" xfId="0" applyFont="1" applyFill="1" applyBorder="1" applyAlignment="1">
      <alignment horizontal="center"/>
    </xf>
    <xf numFmtId="0" fontId="2" fillId="5" borderId="12" xfId="0" applyFont="1" applyFill="1" applyBorder="1" applyAlignment="1">
      <alignment horizontal="center"/>
    </xf>
    <xf numFmtId="0" fontId="1" fillId="3" borderId="0" xfId="0" applyFont="1" applyFill="1" applyBorder="1" applyAlignment="1">
      <alignment vertical="top" wrapText="1"/>
    </xf>
    <xf numFmtId="0" fontId="1" fillId="3" borderId="8" xfId="0" applyFont="1" applyFill="1" applyBorder="1" applyAlignment="1">
      <alignment vertical="top" wrapText="1"/>
    </xf>
    <xf numFmtId="0" fontId="1" fillId="0" borderId="29" xfId="0" applyFont="1" applyBorder="1" applyAlignment="1">
      <alignment horizontal="left" vertical="top" wrapText="1"/>
    </xf>
    <xf numFmtId="0" fontId="1" fillId="0" borderId="30" xfId="0" applyFont="1" applyBorder="1" applyAlignment="1">
      <alignment horizontal="left" vertical="top" wrapText="1"/>
    </xf>
    <xf numFmtId="0" fontId="1" fillId="0" borderId="31" xfId="0" applyFont="1" applyBorder="1" applyAlignment="1">
      <alignment horizontal="left" vertical="top" wrapText="1"/>
    </xf>
    <xf numFmtId="0" fontId="1" fillId="0" borderId="13" xfId="0" applyFont="1" applyBorder="1" applyAlignment="1">
      <alignment vertical="top"/>
    </xf>
    <xf numFmtId="0" fontId="1" fillId="0" borderId="1" xfId="0" applyFont="1" applyBorder="1" applyAlignment="1">
      <alignment vertical="top"/>
    </xf>
    <xf numFmtId="0" fontId="1" fillId="0" borderId="12" xfId="0" applyFont="1" applyBorder="1" applyAlignment="1">
      <alignment vertical="top"/>
    </xf>
    <xf numFmtId="0" fontId="8" fillId="3" borderId="2" xfId="0" applyFont="1" applyFill="1" applyBorder="1" applyAlignment="1">
      <alignment horizontal="center" wrapText="1"/>
    </xf>
    <xf numFmtId="0" fontId="17" fillId="3" borderId="15" xfId="0" applyFont="1" applyFill="1" applyBorder="1" applyAlignment="1">
      <alignment horizontal="center"/>
    </xf>
    <xf numFmtId="0" fontId="6" fillId="3" borderId="2" xfId="0" applyFont="1" applyFill="1" applyBorder="1"/>
    <xf numFmtId="0" fontId="5" fillId="2" borderId="3" xfId="0" applyFont="1" applyFill="1" applyBorder="1" applyAlignment="1">
      <alignment horizontal="center"/>
    </xf>
    <xf numFmtId="0" fontId="5" fillId="2" borderId="0" xfId="0" applyFont="1" applyFill="1" applyBorder="1" applyAlignment="1">
      <alignment horizontal="center"/>
    </xf>
    <xf numFmtId="0" fontId="5" fillId="2" borderId="8" xfId="0" applyFont="1" applyFill="1" applyBorder="1" applyAlignment="1">
      <alignment horizontal="center"/>
    </xf>
  </cellXfs>
  <cellStyles count="4">
    <cellStyle name="Comma" xfId="3" builtinId="3"/>
    <cellStyle name="Currency" xfId="1" builtinId="4"/>
    <cellStyle name="Normal" xfId="0" builtinId="0"/>
    <cellStyle name="Percent" xfId="2" builtinId="5"/>
  </cellStyles>
  <dxfs count="0"/>
  <tableStyles count="0" defaultTableStyle="TableStyleMedium9"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31749</xdr:rowOff>
    </xdr:from>
    <xdr:to>
      <xdr:col>4</xdr:col>
      <xdr:colOff>349249</xdr:colOff>
      <xdr:row>10</xdr:row>
      <xdr:rowOff>105834</xdr:rowOff>
    </xdr:to>
    <xdr:pic>
      <xdr:nvPicPr>
        <xdr:cNvPr id="3" name="Picture 2" descr="NC Coat of Arms"/>
        <xdr:cNvPicPr/>
      </xdr:nvPicPr>
      <xdr:blipFill>
        <a:blip xmlns:r="http://schemas.openxmlformats.org/officeDocument/2006/relationships" r:embed="rId1"/>
        <a:srcRect/>
        <a:stretch>
          <a:fillRect/>
        </a:stretch>
      </xdr:blipFill>
      <xdr:spPr bwMode="auto">
        <a:xfrm>
          <a:off x="0" y="31749"/>
          <a:ext cx="2804582" cy="1735668"/>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190500</xdr:colOff>
      <xdr:row>6</xdr:row>
      <xdr:rowOff>250031</xdr:rowOff>
    </xdr:from>
    <xdr:to>
      <xdr:col>16</xdr:col>
      <xdr:colOff>26194</xdr:colOff>
      <xdr:row>7</xdr:row>
      <xdr:rowOff>429419</xdr:rowOff>
    </xdr:to>
    <xdr:sp macro="" textlink="">
      <xdr:nvSpPr>
        <xdr:cNvPr id="5" name="Text Box 2">
          <a:extLst>
            <a:ext uri="{FF2B5EF4-FFF2-40B4-BE49-F238E27FC236}">
              <a16:creationId xmlns:a16="http://schemas.microsoft.com/office/drawing/2014/main" xmlns="" id="{00000000-0008-0000-0200-000005000000}"/>
            </a:ext>
          </a:extLst>
        </xdr:cNvPr>
        <xdr:cNvSpPr txBox="1">
          <a:spLocks noChangeArrowheads="1"/>
        </xdr:cNvSpPr>
      </xdr:nvSpPr>
      <xdr:spPr bwMode="auto">
        <a:xfrm>
          <a:off x="10608469" y="1428750"/>
          <a:ext cx="3479006" cy="465138"/>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This information will be pulled through from</a:t>
          </a:r>
        </a:p>
        <a:p>
          <a:pPr>
            <a:spcAft>
              <a:spcPts val="0"/>
            </a:spcAft>
          </a:pPr>
          <a:r>
            <a:rPr lang="en-GB" sz="1100" i="1">
              <a:solidFill>
                <a:srgbClr val="E36C0A"/>
              </a:solidFill>
              <a:effectLst/>
              <a:latin typeface="Arial" panose="020B0604020202020204" pitchFamily="34" charset="0"/>
              <a:ea typeface="Times New Roman" panose="02020603050405020304" pitchFamily="18" charset="0"/>
            </a:rPr>
            <a:t>           the COVER SHEET tab</a:t>
          </a:r>
          <a:endParaRPr lang="en-ZA" sz="1100">
            <a:effectLst/>
            <a:latin typeface="Times New Roman" panose="02020603050405020304" pitchFamily="18" charset="0"/>
            <a:ea typeface="Times New Roman" panose="02020603050405020304" pitchFamily="18" charset="0"/>
          </a:endParaRPr>
        </a:p>
      </xdr:txBody>
    </xdr:sp>
    <xdr:clientData/>
  </xdr:twoCellAnchor>
  <xdr:twoCellAnchor editAs="oneCell">
    <xdr:from>
      <xdr:col>10</xdr:col>
      <xdr:colOff>228600</xdr:colOff>
      <xdr:row>7</xdr:row>
      <xdr:rowOff>5554</xdr:rowOff>
    </xdr:from>
    <xdr:to>
      <xdr:col>10</xdr:col>
      <xdr:colOff>570230</xdr:colOff>
      <xdr:row>7</xdr:row>
      <xdr:rowOff>328134</xdr:rowOff>
    </xdr:to>
    <xdr:pic>
      <xdr:nvPicPr>
        <xdr:cNvPr id="6" name="Picture 5">
          <a:extLst>
            <a:ext uri="{FF2B5EF4-FFF2-40B4-BE49-F238E27FC236}">
              <a16:creationId xmlns:a16="http://schemas.microsoft.com/office/drawing/2014/main" xmlns="" id="{00000000-0008-0000-0200-000006000000}"/>
            </a:ext>
          </a:extLst>
        </xdr:cNvPr>
        <xdr:cNvPicPr/>
      </xdr:nvPicPr>
      <xdr:blipFill>
        <a:blip xmlns:r="http://schemas.openxmlformats.org/officeDocument/2006/relationships" r:embed="rId1" cstate="print"/>
        <a:stretch>
          <a:fillRect/>
        </a:stretch>
      </xdr:blipFill>
      <xdr:spPr>
        <a:xfrm>
          <a:off x="10646569" y="1470023"/>
          <a:ext cx="341630" cy="322580"/>
        </a:xfrm>
        <a:prstGeom prst="rect">
          <a:avLst/>
        </a:prstGeom>
      </xdr:spPr>
    </xdr:pic>
    <xdr:clientData/>
  </xdr:twoCellAnchor>
  <xdr:twoCellAnchor editAs="oneCell">
    <xdr:from>
      <xdr:col>0</xdr:col>
      <xdr:colOff>21171</xdr:colOff>
      <xdr:row>0</xdr:row>
      <xdr:rowOff>42333</xdr:rowOff>
    </xdr:from>
    <xdr:to>
      <xdr:col>1</xdr:col>
      <xdr:colOff>2360086</xdr:colOff>
      <xdr:row>5</xdr:row>
      <xdr:rowOff>169334</xdr:rowOff>
    </xdr:to>
    <xdr:pic>
      <xdr:nvPicPr>
        <xdr:cNvPr id="7" name="Picture 6" descr="NC Coat of Arms"/>
        <xdr:cNvPicPr/>
      </xdr:nvPicPr>
      <xdr:blipFill>
        <a:blip xmlns:r="http://schemas.openxmlformats.org/officeDocument/2006/relationships" r:embed="rId2"/>
        <a:srcRect/>
        <a:stretch>
          <a:fillRect/>
        </a:stretch>
      </xdr:blipFill>
      <xdr:spPr bwMode="auto">
        <a:xfrm>
          <a:off x="21171" y="42333"/>
          <a:ext cx="2804582" cy="1132418"/>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285749</xdr:colOff>
      <xdr:row>0</xdr:row>
      <xdr:rowOff>0</xdr:rowOff>
    </xdr:from>
    <xdr:to>
      <xdr:col>5</xdr:col>
      <xdr:colOff>31748</xdr:colOff>
      <xdr:row>8</xdr:row>
      <xdr:rowOff>148166</xdr:rowOff>
    </xdr:to>
    <xdr:pic>
      <xdr:nvPicPr>
        <xdr:cNvPr id="3" name="Picture 2" descr="NC Coat of Arms"/>
        <xdr:cNvPicPr/>
      </xdr:nvPicPr>
      <xdr:blipFill>
        <a:blip xmlns:r="http://schemas.openxmlformats.org/officeDocument/2006/relationships" r:embed="rId1"/>
        <a:srcRect/>
        <a:stretch>
          <a:fillRect/>
        </a:stretch>
      </xdr:blipFill>
      <xdr:spPr bwMode="auto">
        <a:xfrm>
          <a:off x="1957916" y="0"/>
          <a:ext cx="2804582" cy="1418166"/>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M47"/>
  <sheetViews>
    <sheetView view="pageBreakPreview" topLeftCell="A25" zoomScale="90" zoomScaleNormal="90" zoomScaleSheetLayoutView="90" workbookViewId="0">
      <selection activeCell="J2" sqref="J2:L2"/>
    </sheetView>
  </sheetViews>
  <sheetFormatPr defaultRowHeight="12.75"/>
  <cols>
    <col min="14" max="14" width="55.42578125" customWidth="1"/>
  </cols>
  <sheetData>
    <row r="1" spans="1:13">
      <c r="A1" s="4"/>
      <c r="B1" s="5"/>
      <c r="C1" s="5"/>
      <c r="D1" s="5"/>
      <c r="E1" s="5"/>
      <c r="F1" s="5"/>
      <c r="G1" s="5"/>
      <c r="H1" s="5"/>
      <c r="I1" s="5"/>
      <c r="J1" s="5"/>
      <c r="K1" s="5"/>
      <c r="L1" s="5"/>
      <c r="M1" s="6"/>
    </row>
    <row r="2" spans="1:13" ht="18">
      <c r="A2" s="7"/>
      <c r="B2" s="8"/>
      <c r="C2" s="8"/>
      <c r="D2" s="8"/>
      <c r="E2" s="8"/>
      <c r="F2" s="8"/>
      <c r="G2" s="8"/>
      <c r="H2" s="8"/>
      <c r="I2" s="8"/>
      <c r="J2" s="80" t="s">
        <v>46</v>
      </c>
      <c r="K2" s="80"/>
      <c r="L2" s="80"/>
      <c r="M2" s="9"/>
    </row>
    <row r="3" spans="1:13">
      <c r="A3" s="7"/>
      <c r="B3" s="8"/>
      <c r="C3" s="8"/>
      <c r="D3" s="8"/>
      <c r="E3" s="8"/>
      <c r="F3" s="8"/>
      <c r="G3" s="8"/>
      <c r="H3" s="8"/>
      <c r="I3" s="8"/>
      <c r="J3" s="8"/>
      <c r="K3" s="8"/>
      <c r="L3" s="8"/>
      <c r="M3" s="9"/>
    </row>
    <row r="4" spans="1:13">
      <c r="A4" s="7"/>
      <c r="B4" s="8"/>
      <c r="C4" s="8"/>
      <c r="D4" s="8"/>
      <c r="E4" s="8"/>
      <c r="F4" s="8"/>
      <c r="G4" s="8"/>
      <c r="H4" s="8"/>
      <c r="I4" s="8"/>
      <c r="J4" s="8"/>
      <c r="K4" s="8"/>
      <c r="L4" s="8"/>
      <c r="M4" s="9"/>
    </row>
    <row r="5" spans="1:13">
      <c r="A5" s="7"/>
      <c r="B5" s="8"/>
      <c r="C5" s="8"/>
      <c r="D5" s="8"/>
      <c r="E5" s="8"/>
      <c r="F5" s="8"/>
      <c r="G5" s="8"/>
      <c r="H5" s="8"/>
      <c r="I5" s="8"/>
      <c r="J5" s="8"/>
      <c r="K5" s="8"/>
      <c r="L5" s="8"/>
      <c r="M5" s="9"/>
    </row>
    <row r="6" spans="1:13">
      <c r="A6" s="7"/>
      <c r="B6" s="8"/>
      <c r="C6" s="8"/>
      <c r="D6" s="8"/>
      <c r="E6" s="8"/>
      <c r="F6" s="8"/>
      <c r="G6" s="8"/>
      <c r="H6" s="8"/>
      <c r="I6" s="8"/>
      <c r="J6" s="8"/>
      <c r="K6" s="8"/>
      <c r="L6" s="8"/>
      <c r="M6" s="9"/>
    </row>
    <row r="7" spans="1:13">
      <c r="A7" s="7"/>
      <c r="B7" s="8"/>
      <c r="C7" s="8"/>
      <c r="D7" s="8"/>
      <c r="E7" s="8"/>
      <c r="F7" s="8"/>
      <c r="G7" s="8"/>
      <c r="H7" s="8"/>
      <c r="I7" s="8"/>
      <c r="J7" s="8"/>
      <c r="K7" s="8"/>
      <c r="L7" s="8"/>
      <c r="M7" s="9"/>
    </row>
    <row r="8" spans="1:13">
      <c r="A8" s="7"/>
      <c r="B8" s="8"/>
      <c r="C8" s="8"/>
      <c r="D8" s="8"/>
      <c r="E8" s="8"/>
      <c r="F8" s="8"/>
      <c r="G8" s="8"/>
      <c r="H8" s="8"/>
      <c r="I8" s="8"/>
      <c r="J8" s="8"/>
      <c r="K8" s="8"/>
      <c r="L8" s="8"/>
      <c r="M8" s="9"/>
    </row>
    <row r="9" spans="1:13">
      <c r="A9" s="7"/>
      <c r="B9" s="8"/>
      <c r="C9" s="8"/>
      <c r="D9" s="8"/>
      <c r="E9" s="8"/>
      <c r="F9" s="8"/>
      <c r="G9" s="8"/>
      <c r="H9" s="8"/>
      <c r="I9" s="8"/>
      <c r="J9" s="8"/>
      <c r="K9" s="8"/>
      <c r="L9" s="8"/>
      <c r="M9" s="9"/>
    </row>
    <row r="10" spans="1:13">
      <c r="A10" s="7"/>
      <c r="B10" s="8"/>
      <c r="C10" s="8"/>
      <c r="D10" s="8"/>
      <c r="E10" s="8"/>
      <c r="F10" s="8"/>
      <c r="G10" s="8"/>
      <c r="H10" s="8"/>
      <c r="I10" s="8"/>
      <c r="J10" s="8"/>
      <c r="K10" s="8"/>
      <c r="L10" s="8"/>
      <c r="M10" s="9"/>
    </row>
    <row r="11" spans="1:13">
      <c r="A11" s="7"/>
      <c r="B11" s="8"/>
      <c r="C11" s="8"/>
      <c r="D11" s="8"/>
      <c r="E11" s="8"/>
      <c r="F11" s="8"/>
      <c r="G11" s="8"/>
      <c r="H11" s="8"/>
      <c r="I11" s="8"/>
      <c r="J11" s="8"/>
      <c r="K11" s="8"/>
      <c r="L11" s="8"/>
      <c r="M11" s="9"/>
    </row>
    <row r="12" spans="1:13">
      <c r="A12" s="7"/>
      <c r="B12" s="8"/>
      <c r="C12" s="8"/>
      <c r="D12" s="8"/>
      <c r="E12" s="8"/>
      <c r="F12" s="8"/>
      <c r="G12" s="8"/>
      <c r="H12" s="8"/>
      <c r="I12" s="8"/>
      <c r="J12" s="8"/>
      <c r="K12" s="8"/>
      <c r="L12" s="8"/>
      <c r="M12" s="9"/>
    </row>
    <row r="13" spans="1:13" ht="13.5" thickBot="1">
      <c r="A13" s="7"/>
      <c r="B13" s="8"/>
      <c r="C13" s="8"/>
      <c r="D13" s="8"/>
      <c r="E13" s="8"/>
      <c r="F13" s="8"/>
      <c r="G13" s="8"/>
      <c r="H13" s="8"/>
      <c r="I13" s="8"/>
      <c r="J13" s="8"/>
      <c r="K13" s="8"/>
      <c r="L13" s="8"/>
      <c r="M13" s="9"/>
    </row>
    <row r="14" spans="1:13" ht="21" thickBot="1">
      <c r="A14" s="81" t="s">
        <v>0</v>
      </c>
      <c r="B14" s="82"/>
      <c r="C14" s="82"/>
      <c r="D14" s="82"/>
      <c r="E14" s="82"/>
      <c r="F14" s="82"/>
      <c r="G14" s="82"/>
      <c r="H14" s="82"/>
      <c r="I14" s="82"/>
      <c r="J14" s="82"/>
      <c r="K14" s="82"/>
      <c r="L14" s="82"/>
      <c r="M14" s="83"/>
    </row>
    <row r="15" spans="1:13">
      <c r="A15" s="7"/>
      <c r="B15" s="8"/>
      <c r="C15" s="8"/>
      <c r="D15" s="8"/>
      <c r="E15" s="8"/>
      <c r="F15" s="8"/>
      <c r="G15" s="8"/>
      <c r="H15" s="8"/>
      <c r="I15" s="8"/>
      <c r="J15" s="8"/>
      <c r="K15" s="8"/>
      <c r="L15" s="8"/>
      <c r="M15" s="9"/>
    </row>
    <row r="16" spans="1:13" ht="13.5" thickBot="1">
      <c r="A16" s="7"/>
      <c r="B16" s="8"/>
      <c r="C16" s="8"/>
      <c r="D16" s="8"/>
      <c r="E16" s="8"/>
      <c r="F16" s="8"/>
      <c r="G16" s="8"/>
      <c r="H16" s="8"/>
      <c r="I16" s="8"/>
      <c r="J16" s="8"/>
      <c r="K16" s="8"/>
      <c r="L16" s="8"/>
      <c r="M16" s="9"/>
    </row>
    <row r="17" spans="1:13" ht="33" customHeight="1" thickBot="1">
      <c r="A17" s="10" t="s">
        <v>9</v>
      </c>
      <c r="B17" s="8"/>
      <c r="C17" s="8"/>
      <c r="D17" s="8"/>
      <c r="E17" s="84" t="s">
        <v>47</v>
      </c>
      <c r="F17" s="85"/>
      <c r="G17" s="85"/>
      <c r="H17" s="85"/>
      <c r="I17" s="85"/>
      <c r="J17" s="85"/>
      <c r="K17" s="85"/>
      <c r="L17" s="86"/>
      <c r="M17" s="9"/>
    </row>
    <row r="18" spans="1:13" ht="15.75" thickBot="1">
      <c r="A18" s="7"/>
      <c r="B18" s="8"/>
      <c r="C18" s="8"/>
      <c r="D18" s="8"/>
      <c r="E18" s="12"/>
      <c r="F18" s="12"/>
      <c r="G18" s="12"/>
      <c r="H18" s="12"/>
      <c r="I18" s="12"/>
      <c r="J18" s="12"/>
      <c r="K18" s="12"/>
      <c r="L18" s="12"/>
      <c r="M18" s="9"/>
    </row>
    <row r="19" spans="1:13" ht="46.5" customHeight="1" thickBot="1">
      <c r="A19" s="10" t="s">
        <v>10</v>
      </c>
      <c r="B19" s="8"/>
      <c r="C19" s="8"/>
      <c r="D19" s="8"/>
      <c r="E19" s="87" t="s">
        <v>48</v>
      </c>
      <c r="F19" s="88"/>
      <c r="G19" s="88"/>
      <c r="H19" s="88"/>
      <c r="I19" s="88"/>
      <c r="J19" s="88"/>
      <c r="K19" s="88"/>
      <c r="L19" s="89"/>
      <c r="M19" s="9"/>
    </row>
    <row r="20" spans="1:13" ht="15.75" thickBot="1">
      <c r="A20" s="7"/>
      <c r="B20" s="8"/>
      <c r="C20" s="8"/>
      <c r="D20" s="8"/>
      <c r="E20" s="12"/>
      <c r="F20" s="12"/>
      <c r="G20" s="12"/>
      <c r="H20" s="12"/>
      <c r="I20" s="12"/>
      <c r="J20" s="12"/>
      <c r="K20" s="12"/>
      <c r="L20" s="12"/>
      <c r="M20" s="9"/>
    </row>
    <row r="21" spans="1:13" ht="45.75" customHeight="1" thickBot="1">
      <c r="A21" s="10" t="s">
        <v>1</v>
      </c>
      <c r="B21" s="8"/>
      <c r="C21" s="8"/>
      <c r="D21" s="8"/>
      <c r="E21" s="90"/>
      <c r="F21" s="91"/>
      <c r="G21" s="91"/>
      <c r="H21" s="91"/>
      <c r="I21" s="91"/>
      <c r="J21" s="91"/>
      <c r="K21" s="91"/>
      <c r="L21" s="92"/>
      <c r="M21" s="9"/>
    </row>
    <row r="22" spans="1:13">
      <c r="A22" s="7"/>
      <c r="B22" s="8"/>
      <c r="C22" s="8"/>
      <c r="D22" s="8"/>
      <c r="E22" s="8"/>
      <c r="F22" s="8"/>
      <c r="G22" s="8"/>
      <c r="H22" s="8"/>
      <c r="I22" s="8"/>
      <c r="J22" s="8"/>
      <c r="K22" s="8"/>
      <c r="L22" s="8"/>
      <c r="M22" s="9"/>
    </row>
    <row r="23" spans="1:13" ht="13.5" thickBot="1">
      <c r="A23" s="7"/>
      <c r="B23" s="8"/>
      <c r="C23" s="8"/>
      <c r="D23" s="8"/>
      <c r="E23" s="8"/>
      <c r="F23" s="8"/>
      <c r="G23" s="8"/>
      <c r="H23" s="8"/>
      <c r="I23" s="8"/>
      <c r="J23" s="8"/>
      <c r="K23" s="8"/>
      <c r="L23" s="8"/>
      <c r="M23" s="9"/>
    </row>
    <row r="24" spans="1:13" ht="21" thickBot="1">
      <c r="A24" s="81" t="s">
        <v>11</v>
      </c>
      <c r="B24" s="82"/>
      <c r="C24" s="82"/>
      <c r="D24" s="82"/>
      <c r="E24" s="82"/>
      <c r="F24" s="82"/>
      <c r="G24" s="82"/>
      <c r="H24" s="82"/>
      <c r="I24" s="82"/>
      <c r="J24" s="82"/>
      <c r="K24" s="82"/>
      <c r="L24" s="82"/>
      <c r="M24" s="83"/>
    </row>
    <row r="25" spans="1:13">
      <c r="A25" s="7"/>
      <c r="B25" s="8"/>
      <c r="C25" s="8"/>
      <c r="D25" s="8"/>
      <c r="E25" s="8"/>
      <c r="F25" s="8"/>
      <c r="G25" s="8"/>
      <c r="H25" s="8"/>
      <c r="I25" s="8"/>
      <c r="J25" s="8"/>
      <c r="K25" s="8"/>
      <c r="L25" s="8"/>
      <c r="M25" s="9"/>
    </row>
    <row r="26" spans="1:13" s="2" customFormat="1" ht="15">
      <c r="A26" s="74" t="s">
        <v>25</v>
      </c>
      <c r="B26" s="75"/>
      <c r="C26" s="75"/>
      <c r="D26" s="75"/>
      <c r="E26" s="75"/>
      <c r="F26" s="75"/>
      <c r="G26" s="75"/>
      <c r="H26" s="75"/>
      <c r="I26" s="75"/>
      <c r="J26" s="75"/>
      <c r="K26" s="75"/>
      <c r="L26" s="75"/>
      <c r="M26" s="76"/>
    </row>
    <row r="27" spans="1:13" s="2" customFormat="1" ht="45" customHeight="1">
      <c r="A27" s="65" t="s">
        <v>80</v>
      </c>
      <c r="B27" s="66"/>
      <c r="C27" s="66"/>
      <c r="D27" s="66"/>
      <c r="E27" s="66"/>
      <c r="F27" s="66"/>
      <c r="G27" s="66"/>
      <c r="H27" s="66"/>
      <c r="I27" s="66"/>
      <c r="J27" s="66"/>
      <c r="K27" s="66"/>
      <c r="L27" s="66"/>
      <c r="M27" s="67"/>
    </row>
    <row r="28" spans="1:13" s="2" customFormat="1" ht="14.25">
      <c r="A28" s="65"/>
      <c r="B28" s="66"/>
      <c r="C28" s="66"/>
      <c r="D28" s="66"/>
      <c r="E28" s="66"/>
      <c r="F28" s="66"/>
      <c r="G28" s="66"/>
      <c r="H28" s="66"/>
      <c r="I28" s="66"/>
      <c r="J28" s="66"/>
      <c r="K28" s="66"/>
      <c r="L28" s="66"/>
      <c r="M28" s="67"/>
    </row>
    <row r="29" spans="1:13" s="2" customFormat="1" ht="15">
      <c r="A29" s="74" t="s">
        <v>26</v>
      </c>
      <c r="B29" s="75"/>
      <c r="C29" s="75"/>
      <c r="D29" s="75"/>
      <c r="E29" s="75"/>
      <c r="F29" s="75"/>
      <c r="G29" s="75"/>
      <c r="H29" s="75"/>
      <c r="I29" s="75"/>
      <c r="J29" s="75"/>
      <c r="K29" s="75"/>
      <c r="L29" s="75"/>
      <c r="M29" s="76"/>
    </row>
    <row r="30" spans="1:13" s="2" customFormat="1" ht="14.25">
      <c r="A30" s="77" t="s">
        <v>27</v>
      </c>
      <c r="B30" s="78"/>
      <c r="C30" s="78"/>
      <c r="D30" s="78"/>
      <c r="E30" s="78"/>
      <c r="F30" s="78"/>
      <c r="G30" s="78"/>
      <c r="H30" s="78"/>
      <c r="I30" s="78"/>
      <c r="J30" s="78"/>
      <c r="K30" s="78"/>
      <c r="L30" s="78"/>
      <c r="M30" s="79"/>
    </row>
    <row r="31" spans="1:13" s="2" customFormat="1" ht="38.25" customHeight="1">
      <c r="A31" s="65" t="s">
        <v>38</v>
      </c>
      <c r="B31" s="66"/>
      <c r="C31" s="66"/>
      <c r="D31" s="66"/>
      <c r="E31" s="66"/>
      <c r="F31" s="66"/>
      <c r="G31" s="66"/>
      <c r="H31" s="66"/>
      <c r="I31" s="66"/>
      <c r="J31" s="66"/>
      <c r="K31" s="66"/>
      <c r="L31" s="66"/>
      <c r="M31" s="67"/>
    </row>
    <row r="32" spans="1:13" s="2" customFormat="1" ht="19.5" customHeight="1">
      <c r="A32" s="65" t="s">
        <v>12</v>
      </c>
      <c r="B32" s="66"/>
      <c r="C32" s="66"/>
      <c r="D32" s="66"/>
      <c r="E32" s="66"/>
      <c r="F32" s="66"/>
      <c r="G32" s="66"/>
      <c r="H32" s="66"/>
      <c r="I32" s="66"/>
      <c r="J32" s="66"/>
      <c r="K32" s="66"/>
      <c r="L32" s="66"/>
      <c r="M32" s="67"/>
    </row>
    <row r="33" spans="1:13" s="2" customFormat="1" ht="35.25" customHeight="1">
      <c r="A33" s="65" t="s">
        <v>81</v>
      </c>
      <c r="B33" s="66"/>
      <c r="C33" s="66"/>
      <c r="D33" s="66"/>
      <c r="E33" s="66"/>
      <c r="F33" s="66"/>
      <c r="G33" s="66"/>
      <c r="H33" s="66"/>
      <c r="I33" s="66"/>
      <c r="J33" s="66"/>
      <c r="K33" s="66"/>
      <c r="L33" s="66"/>
      <c r="M33" s="67"/>
    </row>
    <row r="34" spans="1:13" s="2" customFormat="1" ht="21" customHeight="1">
      <c r="A34" s="74" t="s">
        <v>82</v>
      </c>
      <c r="B34" s="75"/>
      <c r="C34" s="75"/>
      <c r="D34" s="75"/>
      <c r="E34" s="75"/>
      <c r="F34" s="75"/>
      <c r="G34" s="75"/>
      <c r="H34" s="75"/>
      <c r="I34" s="75"/>
      <c r="J34" s="75"/>
      <c r="K34" s="75"/>
      <c r="L34" s="75"/>
      <c r="M34" s="76"/>
    </row>
    <row r="35" spans="1:13" s="2" customFormat="1" ht="30.75" customHeight="1">
      <c r="A35" s="77" t="s">
        <v>28</v>
      </c>
      <c r="B35" s="78"/>
      <c r="C35" s="78"/>
      <c r="D35" s="78"/>
      <c r="E35" s="78"/>
      <c r="F35" s="78"/>
      <c r="G35" s="78"/>
      <c r="H35" s="78"/>
      <c r="I35" s="78"/>
      <c r="J35" s="78"/>
      <c r="K35" s="78"/>
      <c r="L35" s="78"/>
      <c r="M35" s="79"/>
    </row>
    <row r="36" spans="1:13" s="2" customFormat="1" ht="21.75" customHeight="1">
      <c r="A36" s="65" t="s">
        <v>39</v>
      </c>
      <c r="B36" s="66"/>
      <c r="C36" s="66"/>
      <c r="D36" s="66"/>
      <c r="E36" s="66"/>
      <c r="F36" s="66"/>
      <c r="G36" s="66"/>
      <c r="H36" s="66"/>
      <c r="I36" s="66"/>
      <c r="J36" s="66"/>
      <c r="K36" s="66"/>
      <c r="L36" s="66"/>
      <c r="M36" s="67"/>
    </row>
    <row r="37" spans="1:13" s="2" customFormat="1" ht="24" customHeight="1">
      <c r="A37" s="65" t="s">
        <v>40</v>
      </c>
      <c r="B37" s="66"/>
      <c r="C37" s="66"/>
      <c r="D37" s="66"/>
      <c r="E37" s="66"/>
      <c r="F37" s="66"/>
      <c r="G37" s="66"/>
      <c r="H37" s="66"/>
      <c r="I37" s="66"/>
      <c r="J37" s="66"/>
      <c r="K37" s="66"/>
      <c r="L37" s="66"/>
      <c r="M37" s="67"/>
    </row>
    <row r="38" spans="1:13" s="2" customFormat="1" ht="36" customHeight="1">
      <c r="A38" s="65" t="s">
        <v>41</v>
      </c>
      <c r="B38" s="66"/>
      <c r="C38" s="66"/>
      <c r="D38" s="66"/>
      <c r="E38" s="66"/>
      <c r="F38" s="66"/>
      <c r="G38" s="66"/>
      <c r="H38" s="66"/>
      <c r="I38" s="66"/>
      <c r="J38" s="66"/>
      <c r="K38" s="66"/>
      <c r="L38" s="66"/>
      <c r="M38" s="67"/>
    </row>
    <row r="39" spans="1:13" s="2" customFormat="1" ht="40.5" customHeight="1">
      <c r="A39" s="65" t="s">
        <v>43</v>
      </c>
      <c r="B39" s="66"/>
      <c r="C39" s="66"/>
      <c r="D39" s="66"/>
      <c r="E39" s="66"/>
      <c r="F39" s="66"/>
      <c r="G39" s="66"/>
      <c r="H39" s="66"/>
      <c r="I39" s="66"/>
      <c r="J39" s="66"/>
      <c r="K39" s="66"/>
      <c r="L39" s="66"/>
      <c r="M39" s="67"/>
    </row>
    <row r="40" spans="1:13" s="2" customFormat="1" ht="36" customHeight="1">
      <c r="A40" s="65" t="s">
        <v>42</v>
      </c>
      <c r="B40" s="66"/>
      <c r="C40" s="66"/>
      <c r="D40" s="66"/>
      <c r="E40" s="66"/>
      <c r="F40" s="66"/>
      <c r="G40" s="66"/>
      <c r="H40" s="66"/>
      <c r="I40" s="66"/>
      <c r="J40" s="66"/>
      <c r="K40" s="66"/>
      <c r="L40" s="66"/>
      <c r="M40" s="67"/>
    </row>
    <row r="41" spans="1:13" s="2" customFormat="1" ht="14.25">
      <c r="A41" s="65"/>
      <c r="B41" s="66"/>
      <c r="C41" s="66"/>
      <c r="D41" s="66"/>
      <c r="E41" s="66"/>
      <c r="F41" s="66"/>
      <c r="G41" s="66"/>
      <c r="H41" s="66"/>
      <c r="I41" s="66"/>
      <c r="J41" s="66"/>
      <c r="K41" s="66"/>
      <c r="L41" s="66"/>
      <c r="M41" s="67"/>
    </row>
    <row r="42" spans="1:13" s="2" customFormat="1" ht="14.25">
      <c r="A42" s="65"/>
      <c r="B42" s="66"/>
      <c r="C42" s="66"/>
      <c r="D42" s="66"/>
      <c r="E42" s="66"/>
      <c r="F42" s="66"/>
      <c r="G42" s="66"/>
      <c r="H42" s="66"/>
      <c r="I42" s="66"/>
      <c r="J42" s="66"/>
      <c r="K42" s="66"/>
      <c r="L42" s="66"/>
      <c r="M42" s="67"/>
    </row>
    <row r="43" spans="1:13" s="2" customFormat="1" ht="14.25">
      <c r="A43" s="68" t="s">
        <v>29</v>
      </c>
      <c r="B43" s="69"/>
      <c r="C43" s="69"/>
      <c r="D43" s="69"/>
      <c r="E43" s="69"/>
      <c r="F43" s="69"/>
      <c r="G43" s="69"/>
      <c r="H43" s="69"/>
      <c r="I43" s="69"/>
      <c r="J43" s="69"/>
      <c r="K43" s="69"/>
      <c r="L43" s="69"/>
      <c r="M43" s="70"/>
    </row>
    <row r="44" spans="1:13" s="2" customFormat="1" ht="21.75" customHeight="1">
      <c r="A44" s="71" t="s">
        <v>44</v>
      </c>
      <c r="B44" s="72"/>
      <c r="C44" s="72"/>
      <c r="D44" s="72"/>
      <c r="E44" s="72"/>
      <c r="F44" s="72"/>
      <c r="G44" s="72"/>
      <c r="H44" s="72"/>
      <c r="I44" s="72"/>
      <c r="J44" s="72"/>
      <c r="K44" s="72"/>
      <c r="L44" s="72"/>
      <c r="M44" s="73"/>
    </row>
    <row r="45" spans="1:13" s="2" customFormat="1" ht="36" customHeight="1">
      <c r="A45" s="65" t="s">
        <v>83</v>
      </c>
      <c r="B45" s="66"/>
      <c r="C45" s="66"/>
      <c r="D45" s="66"/>
      <c r="E45" s="66"/>
      <c r="F45" s="66"/>
      <c r="G45" s="66"/>
      <c r="H45" s="66"/>
      <c r="I45" s="66"/>
      <c r="J45" s="66"/>
      <c r="K45" s="66"/>
      <c r="L45" s="66"/>
      <c r="M45" s="67"/>
    </row>
    <row r="46" spans="1:13" s="2" customFormat="1" ht="15.75" thickBot="1">
      <c r="A46" s="61"/>
      <c r="B46" s="62"/>
      <c r="C46" s="62"/>
      <c r="D46" s="62"/>
      <c r="E46" s="62"/>
      <c r="F46" s="62"/>
      <c r="G46" s="62"/>
      <c r="H46" s="62"/>
      <c r="I46" s="62"/>
      <c r="J46" s="62"/>
      <c r="K46" s="62"/>
      <c r="L46" s="62"/>
      <c r="M46" s="63"/>
    </row>
    <row r="47" spans="1:13" s="2" customFormat="1" ht="14.25">
      <c r="A47" s="64"/>
      <c r="B47" s="64"/>
      <c r="C47" s="64"/>
      <c r="D47" s="64"/>
      <c r="E47" s="64"/>
      <c r="F47" s="64"/>
      <c r="G47" s="64"/>
      <c r="H47" s="64"/>
      <c r="I47" s="64"/>
      <c r="J47" s="64"/>
      <c r="K47" s="64"/>
      <c r="L47" s="64"/>
      <c r="M47" s="64"/>
    </row>
  </sheetData>
  <mergeCells count="28">
    <mergeCell ref="J2:L2"/>
    <mergeCell ref="A36:M36"/>
    <mergeCell ref="A37:M37"/>
    <mergeCell ref="A32:M32"/>
    <mergeCell ref="A14:M14"/>
    <mergeCell ref="E17:L17"/>
    <mergeCell ref="E19:L19"/>
    <mergeCell ref="E21:L21"/>
    <mergeCell ref="A24:M24"/>
    <mergeCell ref="A26:M26"/>
    <mergeCell ref="A27:M27"/>
    <mergeCell ref="A28:M28"/>
    <mergeCell ref="A29:M29"/>
    <mergeCell ref="A30:M30"/>
    <mergeCell ref="A31:M31"/>
    <mergeCell ref="A38:M38"/>
    <mergeCell ref="A39:M39"/>
    <mergeCell ref="A33:M33"/>
    <mergeCell ref="A34:M34"/>
    <mergeCell ref="A35:M35"/>
    <mergeCell ref="A46:M46"/>
    <mergeCell ref="A47:M47"/>
    <mergeCell ref="A40:M40"/>
    <mergeCell ref="A41:M41"/>
    <mergeCell ref="A42:M42"/>
    <mergeCell ref="A43:M43"/>
    <mergeCell ref="A44:M44"/>
    <mergeCell ref="A45:M45"/>
  </mergeCells>
  <printOptions horizontalCentered="1"/>
  <pageMargins left="0.51181102362204722" right="0.11811023622047245" top="0.74803149606299213" bottom="0.74803149606299213" header="0.31496062992125984" footer="0.31496062992125984"/>
  <pageSetup paperSize="9" scale="78" fitToHeight="18" orientation="portrait" r:id="rId1"/>
  <headerFooter>
    <oddFooter>&amp;L&amp;D&amp;C&amp;P of &amp;N&amp;R&amp;A</oddFooter>
  </headerFooter>
  <drawing r:id="rId2"/>
</worksheet>
</file>

<file path=xl/worksheets/sheet2.xml><?xml version="1.0" encoding="utf-8"?>
<worksheet xmlns="http://schemas.openxmlformats.org/spreadsheetml/2006/main" xmlns:r="http://schemas.openxmlformats.org/officeDocument/2006/relationships">
  <sheetPr>
    <pageSetUpPr fitToPage="1"/>
  </sheetPr>
  <dimension ref="A1:J58"/>
  <sheetViews>
    <sheetView tabSelected="1" view="pageBreakPreview" topLeftCell="A7" zoomScale="90" zoomScaleNormal="75" zoomScaleSheetLayoutView="90" workbookViewId="0">
      <selection activeCell="E11" sqref="E11"/>
    </sheetView>
  </sheetViews>
  <sheetFormatPr defaultColWidth="9.140625" defaultRowHeight="14.25"/>
  <cols>
    <col min="1" max="1" width="7" style="2" customWidth="1"/>
    <col min="2" max="2" width="44.5703125" style="2" bestFit="1" customWidth="1"/>
    <col min="3" max="3" width="14.7109375" style="2" customWidth="1"/>
    <col min="4" max="4" width="17.140625" style="2" customWidth="1"/>
    <col min="5" max="5" width="20.7109375" style="2" customWidth="1"/>
    <col min="6" max="9" width="18.5703125" style="40" customWidth="1"/>
    <col min="10" max="10" width="24.28515625" style="2" customWidth="1"/>
    <col min="11" max="16384" width="9.140625" style="2"/>
  </cols>
  <sheetData>
    <row r="1" spans="1:10" ht="15" thickTop="1">
      <c r="A1" s="23"/>
      <c r="B1" s="24"/>
      <c r="C1" s="93" t="s">
        <v>78</v>
      </c>
      <c r="D1" s="93"/>
      <c r="E1" s="93"/>
      <c r="F1" s="93"/>
      <c r="G1" s="93"/>
      <c r="H1" s="93"/>
      <c r="I1" s="93"/>
      <c r="J1" s="25"/>
    </row>
    <row r="2" spans="1:10">
      <c r="A2" s="26"/>
      <c r="B2" s="11"/>
      <c r="C2" s="94"/>
      <c r="D2" s="94"/>
      <c r="E2" s="94"/>
      <c r="F2" s="94"/>
      <c r="G2" s="94"/>
      <c r="H2" s="94"/>
      <c r="I2" s="94"/>
      <c r="J2" s="27"/>
    </row>
    <row r="3" spans="1:10">
      <c r="A3" s="26"/>
      <c r="B3" s="11"/>
      <c r="C3" s="94"/>
      <c r="D3" s="94"/>
      <c r="E3" s="94"/>
      <c r="F3" s="94"/>
      <c r="G3" s="94"/>
      <c r="H3" s="94"/>
      <c r="I3" s="94"/>
      <c r="J3" s="27"/>
    </row>
    <row r="4" spans="1:10" ht="21.75" customHeight="1">
      <c r="A4" s="26"/>
      <c r="B4" s="11"/>
      <c r="C4" s="95" t="s">
        <v>24</v>
      </c>
      <c r="D4" s="95"/>
      <c r="E4" s="95"/>
      <c r="F4" s="95"/>
      <c r="G4" s="95"/>
      <c r="H4" s="95"/>
      <c r="I4" s="95"/>
      <c r="J4" s="27"/>
    </row>
    <row r="5" spans="1:10" ht="14.25" customHeight="1">
      <c r="A5" s="26"/>
      <c r="B5" s="11"/>
      <c r="C5" s="22"/>
      <c r="D5" s="22"/>
      <c r="E5" s="22"/>
      <c r="F5" s="42"/>
      <c r="G5" s="42"/>
      <c r="H5" s="42"/>
      <c r="I5" s="42"/>
      <c r="J5" s="27"/>
    </row>
    <row r="6" spans="1:10" ht="14.25" customHeight="1">
      <c r="A6" s="26"/>
      <c r="B6" s="11"/>
      <c r="C6" s="22"/>
      <c r="D6" s="22"/>
      <c r="E6" s="22"/>
      <c r="F6" s="42"/>
      <c r="G6" s="42"/>
      <c r="H6" s="42"/>
      <c r="I6" s="42"/>
      <c r="J6" s="27"/>
    </row>
    <row r="7" spans="1:10" ht="22.5" customHeight="1">
      <c r="A7" s="36" t="s">
        <v>9</v>
      </c>
      <c r="B7" s="15"/>
      <c r="C7" s="100" t="str">
        <f>'COVER SHEET'!$E17</f>
        <v>DEPARTMENT OF SPORT, ARTS AND CULTURE</v>
      </c>
      <c r="D7" s="100"/>
      <c r="E7" s="100"/>
      <c r="F7" s="100"/>
      <c r="G7" s="100"/>
      <c r="H7" s="100"/>
      <c r="I7" s="100"/>
      <c r="J7" s="27"/>
    </row>
    <row r="8" spans="1:10" ht="36.75" customHeight="1">
      <c r="A8" s="36" t="s">
        <v>10</v>
      </c>
      <c r="B8" s="15"/>
      <c r="C8" s="101" t="str">
        <f>'COVER SHEET'!$E19</f>
        <v>THE PROVISION OF TRAVEL MANAGEMENT SERVICES FOR A PERIOD OF 36 MONTHS</v>
      </c>
      <c r="D8" s="101"/>
      <c r="E8" s="101"/>
      <c r="F8" s="101"/>
      <c r="G8" s="101"/>
      <c r="H8" s="101"/>
      <c r="I8" s="101"/>
      <c r="J8" s="27"/>
    </row>
    <row r="9" spans="1:10" ht="29.25" customHeight="1">
      <c r="A9" s="36" t="s">
        <v>1</v>
      </c>
      <c r="B9" s="15"/>
      <c r="C9" s="100">
        <f>'COVER SHEET'!$E21</f>
        <v>0</v>
      </c>
      <c r="D9" s="100"/>
      <c r="E9" s="100"/>
      <c r="F9" s="100"/>
      <c r="G9" s="100"/>
      <c r="H9" s="100"/>
      <c r="I9" s="100"/>
      <c r="J9" s="27"/>
    </row>
    <row r="10" spans="1:10" ht="29.25" customHeight="1">
      <c r="A10" s="36" t="s">
        <v>79</v>
      </c>
      <c r="B10" s="15"/>
      <c r="C10" s="16"/>
      <c r="D10" s="16"/>
      <c r="E10" s="16"/>
      <c r="F10" s="16"/>
      <c r="G10" s="16"/>
      <c r="H10" s="16"/>
      <c r="I10" s="16"/>
      <c r="J10" s="27"/>
    </row>
    <row r="11" spans="1:10" s="50" customFormat="1" ht="29.25" customHeight="1">
      <c r="A11" s="36" t="s">
        <v>92</v>
      </c>
      <c r="B11" s="15"/>
      <c r="C11" s="16"/>
      <c r="D11" s="16"/>
      <c r="E11" s="16"/>
      <c r="F11" s="16"/>
      <c r="G11" s="16"/>
      <c r="H11" s="16"/>
      <c r="I11" s="16"/>
      <c r="J11" s="27"/>
    </row>
    <row r="12" spans="1:10" s="50" customFormat="1" ht="29.25" customHeight="1">
      <c r="A12" s="36" t="s">
        <v>94</v>
      </c>
      <c r="B12" s="15"/>
      <c r="C12" s="16"/>
      <c r="D12" s="16"/>
      <c r="E12" s="16"/>
      <c r="F12" s="16"/>
      <c r="G12" s="16"/>
      <c r="H12" s="16"/>
      <c r="I12" s="16"/>
      <c r="J12" s="27"/>
    </row>
    <row r="13" spans="1:10" ht="29.25" customHeight="1" thickBot="1">
      <c r="A13" s="36" t="s">
        <v>95</v>
      </c>
      <c r="B13" s="15"/>
      <c r="C13" s="16"/>
      <c r="D13" s="43"/>
      <c r="E13" s="16"/>
      <c r="F13" s="16"/>
      <c r="G13" s="16"/>
      <c r="H13" s="16"/>
      <c r="I13" s="16"/>
      <c r="J13" s="27"/>
    </row>
    <row r="14" spans="1:10" ht="15.75" thickBot="1">
      <c r="A14" s="102"/>
      <c r="B14" s="103"/>
      <c r="C14" s="104"/>
      <c r="D14" s="98" t="s">
        <v>70</v>
      </c>
      <c r="E14" s="99"/>
      <c r="F14" s="98" t="s">
        <v>71</v>
      </c>
      <c r="G14" s="99"/>
      <c r="H14" s="98" t="s">
        <v>72</v>
      </c>
      <c r="I14" s="99"/>
      <c r="J14" s="112" t="s">
        <v>73</v>
      </c>
    </row>
    <row r="15" spans="1:10" s="3" customFormat="1" ht="60.75" thickBot="1">
      <c r="A15" s="28" t="s">
        <v>13</v>
      </c>
      <c r="B15" s="20" t="s">
        <v>21</v>
      </c>
      <c r="C15" s="21" t="s">
        <v>49</v>
      </c>
      <c r="D15" s="21" t="s">
        <v>22</v>
      </c>
      <c r="E15" s="21" t="s">
        <v>23</v>
      </c>
      <c r="F15" s="21" t="s">
        <v>22</v>
      </c>
      <c r="G15" s="21" t="s">
        <v>23</v>
      </c>
      <c r="H15" s="21" t="s">
        <v>22</v>
      </c>
      <c r="I15" s="21" t="s">
        <v>23</v>
      </c>
      <c r="J15" s="113"/>
    </row>
    <row r="16" spans="1:10" ht="15">
      <c r="A16" s="29">
        <v>1</v>
      </c>
      <c r="B16" s="13" t="s">
        <v>50</v>
      </c>
      <c r="C16" s="44">
        <v>10</v>
      </c>
      <c r="D16" s="55"/>
      <c r="E16" s="56">
        <f>D16*C16</f>
        <v>0</v>
      </c>
      <c r="F16" s="55">
        <f>(D16*5%)+D16</f>
        <v>0</v>
      </c>
      <c r="G16" s="56">
        <f>F16*C16</f>
        <v>0</v>
      </c>
      <c r="H16" s="55">
        <f>(F16*5%)+F16</f>
        <v>0</v>
      </c>
      <c r="I16" s="56">
        <f>H16*C16</f>
        <v>0</v>
      </c>
      <c r="J16" s="57">
        <f>(E16+G16+I16)</f>
        <v>0</v>
      </c>
    </row>
    <row r="17" spans="1:10" s="40" customFormat="1" ht="15">
      <c r="A17" s="29">
        <v>2</v>
      </c>
      <c r="B17" s="13" t="s">
        <v>51</v>
      </c>
      <c r="C17" s="44">
        <v>15</v>
      </c>
      <c r="D17" s="55"/>
      <c r="E17" s="56">
        <f>D17*C17</f>
        <v>0</v>
      </c>
      <c r="F17" s="55">
        <f t="shared" ref="F17:F46" si="0">(D17*5%)+D17</f>
        <v>0</v>
      </c>
      <c r="G17" s="56">
        <f t="shared" ref="G17:G46" si="1">F17*C17</f>
        <v>0</v>
      </c>
      <c r="H17" s="55">
        <f t="shared" ref="H17:H46" si="2">(F17*5%)+F17</f>
        <v>0</v>
      </c>
      <c r="I17" s="56">
        <f t="shared" ref="I17:I46" si="3">H17*C17</f>
        <v>0</v>
      </c>
      <c r="J17" s="57">
        <f t="shared" ref="J17:J46" si="4">(E17+G17+I17)</f>
        <v>0</v>
      </c>
    </row>
    <row r="18" spans="1:10" ht="15">
      <c r="A18" s="29">
        <v>3</v>
      </c>
      <c r="B18" s="13" t="s">
        <v>14</v>
      </c>
      <c r="C18" s="44">
        <v>275</v>
      </c>
      <c r="D18" s="55"/>
      <c r="E18" s="56">
        <f>D18*C18</f>
        <v>0</v>
      </c>
      <c r="F18" s="55">
        <f t="shared" si="0"/>
        <v>0</v>
      </c>
      <c r="G18" s="56">
        <f t="shared" si="1"/>
        <v>0</v>
      </c>
      <c r="H18" s="55">
        <f t="shared" si="2"/>
        <v>0</v>
      </c>
      <c r="I18" s="56">
        <f t="shared" si="3"/>
        <v>0</v>
      </c>
      <c r="J18" s="57">
        <f t="shared" si="4"/>
        <v>0</v>
      </c>
    </row>
    <row r="19" spans="1:10" s="40" customFormat="1" ht="15">
      <c r="A19" s="29">
        <v>4</v>
      </c>
      <c r="B19" s="13" t="s">
        <v>52</v>
      </c>
      <c r="C19" s="44">
        <v>5</v>
      </c>
      <c r="D19" s="55"/>
      <c r="E19" s="56">
        <f t="shared" ref="E19:E46" si="5">D19*C19</f>
        <v>0</v>
      </c>
      <c r="F19" s="55">
        <f t="shared" si="0"/>
        <v>0</v>
      </c>
      <c r="G19" s="56">
        <f t="shared" si="1"/>
        <v>0</v>
      </c>
      <c r="H19" s="55">
        <f t="shared" si="2"/>
        <v>0</v>
      </c>
      <c r="I19" s="56">
        <f t="shared" si="3"/>
        <v>0</v>
      </c>
      <c r="J19" s="57">
        <f t="shared" si="4"/>
        <v>0</v>
      </c>
    </row>
    <row r="20" spans="1:10" s="40" customFormat="1" ht="15">
      <c r="A20" s="29">
        <v>5</v>
      </c>
      <c r="B20" s="13" t="s">
        <v>53</v>
      </c>
      <c r="C20" s="44">
        <v>5</v>
      </c>
      <c r="D20" s="55"/>
      <c r="E20" s="56">
        <f t="shared" si="5"/>
        <v>0</v>
      </c>
      <c r="F20" s="55">
        <f t="shared" si="0"/>
        <v>0</v>
      </c>
      <c r="G20" s="56">
        <f t="shared" si="1"/>
        <v>0</v>
      </c>
      <c r="H20" s="55">
        <f t="shared" si="2"/>
        <v>0</v>
      </c>
      <c r="I20" s="56">
        <f>H20*C20</f>
        <v>0</v>
      </c>
      <c r="J20" s="57">
        <f t="shared" si="4"/>
        <v>0</v>
      </c>
    </row>
    <row r="21" spans="1:10" s="40" customFormat="1" ht="15">
      <c r="A21" s="29">
        <v>6</v>
      </c>
      <c r="B21" s="13" t="s">
        <v>54</v>
      </c>
      <c r="C21" s="44">
        <v>5</v>
      </c>
      <c r="D21" s="55"/>
      <c r="E21" s="56">
        <f t="shared" si="5"/>
        <v>0</v>
      </c>
      <c r="F21" s="55">
        <f t="shared" si="0"/>
        <v>0</v>
      </c>
      <c r="G21" s="56">
        <f t="shared" si="1"/>
        <v>0</v>
      </c>
      <c r="H21" s="55">
        <f t="shared" si="2"/>
        <v>0</v>
      </c>
      <c r="I21" s="56">
        <f t="shared" si="3"/>
        <v>0</v>
      </c>
      <c r="J21" s="57">
        <f t="shared" si="4"/>
        <v>0</v>
      </c>
    </row>
    <row r="22" spans="1:10" s="40" customFormat="1" ht="15">
      <c r="A22" s="29">
        <v>7</v>
      </c>
      <c r="B22" s="13" t="s">
        <v>67</v>
      </c>
      <c r="C22" s="44">
        <v>5</v>
      </c>
      <c r="D22" s="55"/>
      <c r="E22" s="56">
        <f t="shared" si="5"/>
        <v>0</v>
      </c>
      <c r="F22" s="55">
        <f t="shared" si="0"/>
        <v>0</v>
      </c>
      <c r="G22" s="56">
        <f t="shared" si="1"/>
        <v>0</v>
      </c>
      <c r="H22" s="55">
        <f t="shared" si="2"/>
        <v>0</v>
      </c>
      <c r="I22" s="56">
        <f t="shared" si="3"/>
        <v>0</v>
      </c>
      <c r="J22" s="57">
        <f t="shared" si="4"/>
        <v>0</v>
      </c>
    </row>
    <row r="23" spans="1:10" s="40" customFormat="1" ht="15">
      <c r="A23" s="29">
        <v>8</v>
      </c>
      <c r="B23" s="13" t="s">
        <v>68</v>
      </c>
      <c r="C23" s="44">
        <v>5</v>
      </c>
      <c r="D23" s="55"/>
      <c r="E23" s="56">
        <f t="shared" si="5"/>
        <v>0</v>
      </c>
      <c r="F23" s="55">
        <f t="shared" si="0"/>
        <v>0</v>
      </c>
      <c r="G23" s="56">
        <f t="shared" si="1"/>
        <v>0</v>
      </c>
      <c r="H23" s="55">
        <f t="shared" si="2"/>
        <v>0</v>
      </c>
      <c r="I23" s="56">
        <f t="shared" si="3"/>
        <v>0</v>
      </c>
      <c r="J23" s="57">
        <f t="shared" si="4"/>
        <v>0</v>
      </c>
    </row>
    <row r="24" spans="1:10" s="40" customFormat="1" ht="15">
      <c r="A24" s="29">
        <v>9</v>
      </c>
      <c r="B24" s="13" t="s">
        <v>69</v>
      </c>
      <c r="C24" s="44">
        <v>5</v>
      </c>
      <c r="D24" s="55"/>
      <c r="E24" s="56">
        <f t="shared" si="5"/>
        <v>0</v>
      </c>
      <c r="F24" s="55">
        <f t="shared" si="0"/>
        <v>0</v>
      </c>
      <c r="G24" s="56">
        <f t="shared" si="1"/>
        <v>0</v>
      </c>
      <c r="H24" s="55">
        <f t="shared" si="2"/>
        <v>0</v>
      </c>
      <c r="I24" s="56">
        <f t="shared" si="3"/>
        <v>0</v>
      </c>
      <c r="J24" s="57">
        <f t="shared" si="4"/>
        <v>0</v>
      </c>
    </row>
    <row r="25" spans="1:10" ht="15">
      <c r="A25" s="29">
        <v>10</v>
      </c>
      <c r="B25" s="13" t="s">
        <v>56</v>
      </c>
      <c r="C25" s="44">
        <v>5</v>
      </c>
      <c r="D25" s="55"/>
      <c r="E25" s="56">
        <f t="shared" si="5"/>
        <v>0</v>
      </c>
      <c r="F25" s="55">
        <f t="shared" si="0"/>
        <v>0</v>
      </c>
      <c r="G25" s="56">
        <f t="shared" si="1"/>
        <v>0</v>
      </c>
      <c r="H25" s="55">
        <f t="shared" si="2"/>
        <v>0</v>
      </c>
      <c r="I25" s="56">
        <f t="shared" si="3"/>
        <v>0</v>
      </c>
      <c r="J25" s="57">
        <f t="shared" si="4"/>
        <v>0</v>
      </c>
    </row>
    <row r="26" spans="1:10" s="40" customFormat="1" ht="15">
      <c r="A26" s="29">
        <v>11</v>
      </c>
      <c r="B26" s="13" t="s">
        <v>57</v>
      </c>
      <c r="C26" s="44">
        <v>5</v>
      </c>
      <c r="D26" s="55"/>
      <c r="E26" s="56">
        <f t="shared" si="5"/>
        <v>0</v>
      </c>
      <c r="F26" s="55">
        <f t="shared" si="0"/>
        <v>0</v>
      </c>
      <c r="G26" s="56">
        <f t="shared" si="1"/>
        <v>0</v>
      </c>
      <c r="H26" s="55">
        <f t="shared" si="2"/>
        <v>0</v>
      </c>
      <c r="I26" s="56">
        <f t="shared" si="3"/>
        <v>0</v>
      </c>
      <c r="J26" s="57">
        <f t="shared" si="4"/>
        <v>0</v>
      </c>
    </row>
    <row r="27" spans="1:10" ht="15">
      <c r="A27" s="29">
        <v>12</v>
      </c>
      <c r="B27" s="13" t="s">
        <v>58</v>
      </c>
      <c r="C27" s="44">
        <v>500</v>
      </c>
      <c r="D27" s="55"/>
      <c r="E27" s="56">
        <f t="shared" si="5"/>
        <v>0</v>
      </c>
      <c r="F27" s="55">
        <f t="shared" si="0"/>
        <v>0</v>
      </c>
      <c r="G27" s="56">
        <f t="shared" si="1"/>
        <v>0</v>
      </c>
      <c r="H27" s="55">
        <f t="shared" si="2"/>
        <v>0</v>
      </c>
      <c r="I27" s="56">
        <f t="shared" si="3"/>
        <v>0</v>
      </c>
      <c r="J27" s="57">
        <f t="shared" si="4"/>
        <v>0</v>
      </c>
    </row>
    <row r="28" spans="1:10" s="40" customFormat="1" ht="15">
      <c r="A28" s="29">
        <v>13</v>
      </c>
      <c r="B28" s="13" t="s">
        <v>17</v>
      </c>
      <c r="C28" s="44">
        <v>5</v>
      </c>
      <c r="D28" s="55"/>
      <c r="E28" s="56">
        <f t="shared" si="5"/>
        <v>0</v>
      </c>
      <c r="F28" s="55">
        <f t="shared" si="0"/>
        <v>0</v>
      </c>
      <c r="G28" s="56">
        <f t="shared" si="1"/>
        <v>0</v>
      </c>
      <c r="H28" s="55">
        <f t="shared" si="2"/>
        <v>0</v>
      </c>
      <c r="I28" s="56">
        <f t="shared" si="3"/>
        <v>0</v>
      </c>
      <c r="J28" s="57">
        <f t="shared" si="4"/>
        <v>0</v>
      </c>
    </row>
    <row r="29" spans="1:10" ht="15">
      <c r="A29" s="29">
        <v>14</v>
      </c>
      <c r="B29" s="13" t="s">
        <v>55</v>
      </c>
      <c r="C29" s="44">
        <v>5</v>
      </c>
      <c r="D29" s="55"/>
      <c r="E29" s="56">
        <f t="shared" si="5"/>
        <v>0</v>
      </c>
      <c r="F29" s="55">
        <f t="shared" si="0"/>
        <v>0</v>
      </c>
      <c r="G29" s="56">
        <f t="shared" si="1"/>
        <v>0</v>
      </c>
      <c r="H29" s="55">
        <f t="shared" si="2"/>
        <v>0</v>
      </c>
      <c r="I29" s="56">
        <f t="shared" si="3"/>
        <v>0</v>
      </c>
      <c r="J29" s="57">
        <f t="shared" si="4"/>
        <v>0</v>
      </c>
    </row>
    <row r="30" spans="1:10" ht="15">
      <c r="A30" s="29">
        <v>15</v>
      </c>
      <c r="B30" s="13" t="s">
        <v>16</v>
      </c>
      <c r="C30" s="44">
        <v>100</v>
      </c>
      <c r="D30" s="55"/>
      <c r="E30" s="56">
        <f t="shared" si="5"/>
        <v>0</v>
      </c>
      <c r="F30" s="55">
        <f t="shared" si="0"/>
        <v>0</v>
      </c>
      <c r="G30" s="56">
        <f t="shared" si="1"/>
        <v>0</v>
      </c>
      <c r="H30" s="55">
        <f t="shared" si="2"/>
        <v>0</v>
      </c>
      <c r="I30" s="56">
        <f t="shared" si="3"/>
        <v>0</v>
      </c>
      <c r="J30" s="57">
        <f t="shared" si="4"/>
        <v>0</v>
      </c>
    </row>
    <row r="31" spans="1:10" s="40" customFormat="1" ht="15">
      <c r="A31" s="29">
        <v>16</v>
      </c>
      <c r="B31" s="13" t="s">
        <v>59</v>
      </c>
      <c r="C31" s="44">
        <v>10</v>
      </c>
      <c r="D31" s="55"/>
      <c r="E31" s="56">
        <f t="shared" si="5"/>
        <v>0</v>
      </c>
      <c r="F31" s="55">
        <f t="shared" si="0"/>
        <v>0</v>
      </c>
      <c r="G31" s="56">
        <f t="shared" si="1"/>
        <v>0</v>
      </c>
      <c r="H31" s="55">
        <f t="shared" si="2"/>
        <v>0</v>
      </c>
      <c r="I31" s="56">
        <f t="shared" si="3"/>
        <v>0</v>
      </c>
      <c r="J31" s="57">
        <f t="shared" si="4"/>
        <v>0</v>
      </c>
    </row>
    <row r="32" spans="1:10" ht="15">
      <c r="A32" s="29">
        <v>17</v>
      </c>
      <c r="B32" s="13" t="s">
        <v>60</v>
      </c>
      <c r="C32" s="44">
        <v>15</v>
      </c>
      <c r="D32" s="55"/>
      <c r="E32" s="56">
        <f t="shared" si="5"/>
        <v>0</v>
      </c>
      <c r="F32" s="55">
        <f t="shared" si="0"/>
        <v>0</v>
      </c>
      <c r="G32" s="56">
        <f t="shared" si="1"/>
        <v>0</v>
      </c>
      <c r="H32" s="55">
        <f t="shared" si="2"/>
        <v>0</v>
      </c>
      <c r="I32" s="56">
        <f t="shared" si="3"/>
        <v>0</v>
      </c>
      <c r="J32" s="57">
        <f t="shared" si="4"/>
        <v>0</v>
      </c>
    </row>
    <row r="33" spans="1:10" ht="15">
      <c r="A33" s="29">
        <v>18</v>
      </c>
      <c r="B33" s="13" t="s">
        <v>15</v>
      </c>
      <c r="C33" s="44">
        <v>4250</v>
      </c>
      <c r="D33" s="55"/>
      <c r="E33" s="56">
        <f t="shared" si="5"/>
        <v>0</v>
      </c>
      <c r="F33" s="55">
        <f t="shared" si="0"/>
        <v>0</v>
      </c>
      <c r="G33" s="56">
        <f t="shared" si="1"/>
        <v>0</v>
      </c>
      <c r="H33" s="55">
        <f t="shared" si="2"/>
        <v>0</v>
      </c>
      <c r="I33" s="56">
        <f t="shared" si="3"/>
        <v>0</v>
      </c>
      <c r="J33" s="57">
        <f t="shared" si="4"/>
        <v>0</v>
      </c>
    </row>
    <row r="34" spans="1:10" ht="15">
      <c r="A34" s="29">
        <v>19</v>
      </c>
      <c r="B34" s="13" t="s">
        <v>19</v>
      </c>
      <c r="C34" s="44">
        <v>10</v>
      </c>
      <c r="D34" s="55"/>
      <c r="E34" s="56">
        <f t="shared" si="5"/>
        <v>0</v>
      </c>
      <c r="F34" s="55">
        <f t="shared" si="0"/>
        <v>0</v>
      </c>
      <c r="G34" s="56">
        <f t="shared" si="1"/>
        <v>0</v>
      </c>
      <c r="H34" s="55">
        <f t="shared" si="2"/>
        <v>0</v>
      </c>
      <c r="I34" s="56">
        <f t="shared" si="3"/>
        <v>0</v>
      </c>
      <c r="J34" s="57">
        <f t="shared" si="4"/>
        <v>0</v>
      </c>
    </row>
    <row r="35" spans="1:10" s="40" customFormat="1" ht="15">
      <c r="A35" s="29">
        <v>20</v>
      </c>
      <c r="B35" s="13" t="s">
        <v>61</v>
      </c>
      <c r="C35" s="44">
        <v>15</v>
      </c>
      <c r="D35" s="55"/>
      <c r="E35" s="56">
        <f t="shared" si="5"/>
        <v>0</v>
      </c>
      <c r="F35" s="55">
        <f t="shared" si="0"/>
        <v>0</v>
      </c>
      <c r="G35" s="56">
        <f t="shared" si="1"/>
        <v>0</v>
      </c>
      <c r="H35" s="55">
        <f t="shared" si="2"/>
        <v>0</v>
      </c>
      <c r="I35" s="56">
        <f t="shared" si="3"/>
        <v>0</v>
      </c>
      <c r="J35" s="57">
        <f t="shared" si="4"/>
        <v>0</v>
      </c>
    </row>
    <row r="36" spans="1:10" s="40" customFormat="1" ht="15">
      <c r="A36" s="29">
        <v>21</v>
      </c>
      <c r="B36" s="13" t="s">
        <v>62</v>
      </c>
      <c r="C36" s="44">
        <v>75</v>
      </c>
      <c r="D36" s="55"/>
      <c r="E36" s="56">
        <f t="shared" si="5"/>
        <v>0</v>
      </c>
      <c r="F36" s="55">
        <f t="shared" si="0"/>
        <v>0</v>
      </c>
      <c r="G36" s="56">
        <f t="shared" si="1"/>
        <v>0</v>
      </c>
      <c r="H36" s="55">
        <f t="shared" si="2"/>
        <v>0</v>
      </c>
      <c r="I36" s="56">
        <f t="shared" si="3"/>
        <v>0</v>
      </c>
      <c r="J36" s="57">
        <f t="shared" si="4"/>
        <v>0</v>
      </c>
    </row>
    <row r="37" spans="1:10" s="51" customFormat="1" ht="15">
      <c r="A37" s="29">
        <v>22</v>
      </c>
      <c r="B37" s="13" t="s">
        <v>84</v>
      </c>
      <c r="C37" s="44">
        <v>5</v>
      </c>
      <c r="D37" s="55"/>
      <c r="E37" s="56">
        <f t="shared" ref="E37" si="6">D37*C37</f>
        <v>0</v>
      </c>
      <c r="F37" s="55">
        <f t="shared" ref="F37" si="7">(D37*5%)+D37</f>
        <v>0</v>
      </c>
      <c r="G37" s="56">
        <f t="shared" si="1"/>
        <v>0</v>
      </c>
      <c r="H37" s="55">
        <f t="shared" ref="H37" si="8">(F37*5%)+F37</f>
        <v>0</v>
      </c>
      <c r="I37" s="56">
        <f t="shared" ref="I37" si="9">H37*C37</f>
        <v>0</v>
      </c>
      <c r="J37" s="57">
        <f t="shared" ref="J37" si="10">(E37+G37+I37)</f>
        <v>0</v>
      </c>
    </row>
    <row r="38" spans="1:10" s="40" customFormat="1" ht="15">
      <c r="A38" s="29">
        <v>23</v>
      </c>
      <c r="B38" s="13" t="s">
        <v>63</v>
      </c>
      <c r="C38" s="44">
        <v>15</v>
      </c>
      <c r="D38" s="55"/>
      <c r="E38" s="56">
        <f t="shared" si="5"/>
        <v>0</v>
      </c>
      <c r="F38" s="55">
        <f t="shared" si="0"/>
        <v>0</v>
      </c>
      <c r="G38" s="56">
        <f t="shared" si="1"/>
        <v>0</v>
      </c>
      <c r="H38" s="55">
        <f t="shared" si="2"/>
        <v>0</v>
      </c>
      <c r="I38" s="56">
        <f t="shared" si="3"/>
        <v>0</v>
      </c>
      <c r="J38" s="57">
        <f t="shared" si="4"/>
        <v>0</v>
      </c>
    </row>
    <row r="39" spans="1:10" ht="28.5">
      <c r="A39" s="29">
        <v>24</v>
      </c>
      <c r="B39" s="34" t="s">
        <v>65</v>
      </c>
      <c r="C39" s="44">
        <v>25</v>
      </c>
      <c r="D39" s="55"/>
      <c r="E39" s="56">
        <f t="shared" si="5"/>
        <v>0</v>
      </c>
      <c r="F39" s="55">
        <f t="shared" si="0"/>
        <v>0</v>
      </c>
      <c r="G39" s="56">
        <f t="shared" si="1"/>
        <v>0</v>
      </c>
      <c r="H39" s="55">
        <f t="shared" si="2"/>
        <v>0</v>
      </c>
      <c r="I39" s="56">
        <f t="shared" si="3"/>
        <v>0</v>
      </c>
      <c r="J39" s="57">
        <f t="shared" si="4"/>
        <v>0</v>
      </c>
    </row>
    <row r="40" spans="1:10" s="40" customFormat="1" ht="28.5">
      <c r="A40" s="29">
        <v>25</v>
      </c>
      <c r="B40" s="34" t="s">
        <v>64</v>
      </c>
      <c r="C40" s="44">
        <v>25</v>
      </c>
      <c r="D40" s="55"/>
      <c r="E40" s="56">
        <f t="shared" si="5"/>
        <v>0</v>
      </c>
      <c r="F40" s="55">
        <f t="shared" si="0"/>
        <v>0</v>
      </c>
      <c r="G40" s="56">
        <f t="shared" si="1"/>
        <v>0</v>
      </c>
      <c r="H40" s="55">
        <f t="shared" si="2"/>
        <v>0</v>
      </c>
      <c r="I40" s="56">
        <f t="shared" si="3"/>
        <v>0</v>
      </c>
      <c r="J40" s="57">
        <f t="shared" si="4"/>
        <v>0</v>
      </c>
    </row>
    <row r="41" spans="1:10" s="40" customFormat="1" ht="15">
      <c r="A41" s="29">
        <v>26</v>
      </c>
      <c r="B41" s="34" t="s">
        <v>90</v>
      </c>
      <c r="C41" s="44">
        <v>25</v>
      </c>
      <c r="D41" s="55"/>
      <c r="E41" s="56">
        <f t="shared" si="5"/>
        <v>0</v>
      </c>
      <c r="F41" s="55">
        <f t="shared" si="0"/>
        <v>0</v>
      </c>
      <c r="G41" s="56">
        <f t="shared" si="1"/>
        <v>0</v>
      </c>
      <c r="H41" s="55">
        <f t="shared" si="2"/>
        <v>0</v>
      </c>
      <c r="I41" s="56">
        <f t="shared" si="3"/>
        <v>0</v>
      </c>
      <c r="J41" s="57">
        <f t="shared" si="4"/>
        <v>0</v>
      </c>
    </row>
    <row r="42" spans="1:10" ht="15">
      <c r="A42" s="29">
        <v>27</v>
      </c>
      <c r="B42" s="13" t="s">
        <v>2</v>
      </c>
      <c r="C42" s="44">
        <v>50</v>
      </c>
      <c r="D42" s="55"/>
      <c r="E42" s="56">
        <f t="shared" si="5"/>
        <v>0</v>
      </c>
      <c r="F42" s="55">
        <f t="shared" si="0"/>
        <v>0</v>
      </c>
      <c r="G42" s="56">
        <f t="shared" si="1"/>
        <v>0</v>
      </c>
      <c r="H42" s="55">
        <f t="shared" si="2"/>
        <v>0</v>
      </c>
      <c r="I42" s="56">
        <f t="shared" si="3"/>
        <v>0</v>
      </c>
      <c r="J42" s="57">
        <f t="shared" si="4"/>
        <v>0</v>
      </c>
    </row>
    <row r="43" spans="1:10" ht="15">
      <c r="A43" s="29">
        <v>28</v>
      </c>
      <c r="B43" s="13" t="s">
        <v>18</v>
      </c>
      <c r="C43" s="44">
        <v>100</v>
      </c>
      <c r="D43" s="55"/>
      <c r="E43" s="56">
        <f t="shared" si="5"/>
        <v>0</v>
      </c>
      <c r="F43" s="55">
        <f t="shared" si="0"/>
        <v>0</v>
      </c>
      <c r="G43" s="56">
        <f t="shared" si="1"/>
        <v>0</v>
      </c>
      <c r="H43" s="55">
        <f t="shared" si="2"/>
        <v>0</v>
      </c>
      <c r="I43" s="56">
        <f t="shared" si="3"/>
        <v>0</v>
      </c>
      <c r="J43" s="57">
        <f t="shared" si="4"/>
        <v>0</v>
      </c>
    </row>
    <row r="44" spans="1:10" ht="15">
      <c r="A44" s="29">
        <v>29</v>
      </c>
      <c r="B44" s="13" t="s">
        <v>20</v>
      </c>
      <c r="C44" s="44">
        <v>250</v>
      </c>
      <c r="D44" s="55"/>
      <c r="E44" s="56">
        <f t="shared" si="5"/>
        <v>0</v>
      </c>
      <c r="F44" s="55">
        <f t="shared" si="0"/>
        <v>0</v>
      </c>
      <c r="G44" s="56">
        <f t="shared" si="1"/>
        <v>0</v>
      </c>
      <c r="H44" s="55">
        <f t="shared" si="2"/>
        <v>0</v>
      </c>
      <c r="I44" s="56">
        <f t="shared" si="3"/>
        <v>0</v>
      </c>
      <c r="J44" s="57">
        <f t="shared" si="4"/>
        <v>0</v>
      </c>
    </row>
    <row r="45" spans="1:10" ht="15">
      <c r="A45" s="29">
        <v>20</v>
      </c>
      <c r="B45" s="13" t="s">
        <v>66</v>
      </c>
      <c r="C45" s="44">
        <v>12</v>
      </c>
      <c r="D45" s="55"/>
      <c r="E45" s="56">
        <f t="shared" si="5"/>
        <v>0</v>
      </c>
      <c r="F45" s="55">
        <f t="shared" si="0"/>
        <v>0</v>
      </c>
      <c r="G45" s="56">
        <f t="shared" si="1"/>
        <v>0</v>
      </c>
      <c r="H45" s="55">
        <f t="shared" si="2"/>
        <v>0</v>
      </c>
      <c r="I45" s="56">
        <f t="shared" si="3"/>
        <v>0</v>
      </c>
      <c r="J45" s="57">
        <f t="shared" si="4"/>
        <v>0</v>
      </c>
    </row>
    <row r="46" spans="1:10" ht="15.75" thickBot="1">
      <c r="A46" s="29">
        <v>31</v>
      </c>
      <c r="B46" s="13" t="s">
        <v>91</v>
      </c>
      <c r="C46" s="44">
        <v>4</v>
      </c>
      <c r="D46" s="55"/>
      <c r="E46" s="56">
        <f t="shared" si="5"/>
        <v>0</v>
      </c>
      <c r="F46" s="55">
        <f t="shared" si="0"/>
        <v>0</v>
      </c>
      <c r="G46" s="56">
        <f t="shared" si="1"/>
        <v>0</v>
      </c>
      <c r="H46" s="55">
        <f t="shared" si="2"/>
        <v>0</v>
      </c>
      <c r="I46" s="56">
        <f t="shared" si="3"/>
        <v>0</v>
      </c>
      <c r="J46" s="57">
        <f t="shared" si="4"/>
        <v>0</v>
      </c>
    </row>
    <row r="47" spans="1:10" s="1" customFormat="1" ht="15.75" thickBot="1">
      <c r="A47" s="30"/>
      <c r="B47" s="17" t="s">
        <v>8</v>
      </c>
      <c r="C47" s="45">
        <f>SUM(C16:C46)</f>
        <v>5836</v>
      </c>
      <c r="D47" s="18"/>
      <c r="E47" s="19">
        <f>SUM(E16:E46)</f>
        <v>0</v>
      </c>
      <c r="F47" s="18"/>
      <c r="G47" s="19">
        <f>SUM(G16:G46)</f>
        <v>0</v>
      </c>
      <c r="H47" s="18"/>
      <c r="I47" s="19">
        <f>SUM(I16:I46)</f>
        <v>0</v>
      </c>
      <c r="J47" s="31">
        <f>SUM(J16:J46)</f>
        <v>0</v>
      </c>
    </row>
    <row r="48" spans="1:10" s="39" customFormat="1" ht="36" customHeight="1" thickBot="1">
      <c r="A48" s="109" t="s">
        <v>45</v>
      </c>
      <c r="B48" s="110"/>
      <c r="C48" s="111"/>
      <c r="D48" s="106">
        <f>J47</f>
        <v>0</v>
      </c>
      <c r="E48" s="107"/>
      <c r="F48" s="107"/>
      <c r="G48" s="107"/>
      <c r="H48" s="107"/>
      <c r="I48" s="107"/>
      <c r="J48" s="108"/>
    </row>
    <row r="49" spans="1:10" s="39" customFormat="1" ht="36" customHeight="1">
      <c r="A49" s="37"/>
      <c r="B49" s="37"/>
      <c r="C49" s="37"/>
      <c r="D49" s="38"/>
      <c r="E49" s="41"/>
      <c r="F49" s="41"/>
      <c r="G49" s="41"/>
      <c r="H49" s="41"/>
      <c r="I49" s="41"/>
      <c r="J49" s="41"/>
    </row>
    <row r="50" spans="1:10" ht="29.25" customHeight="1">
      <c r="A50" s="105" t="s">
        <v>77</v>
      </c>
      <c r="B50" s="105"/>
      <c r="C50" s="35"/>
      <c r="D50" s="43"/>
      <c r="E50" s="16"/>
      <c r="F50" s="16"/>
      <c r="G50" s="16"/>
      <c r="H50" s="16"/>
      <c r="I50" s="16"/>
      <c r="J50" s="41"/>
    </row>
    <row r="51" spans="1:10" ht="15">
      <c r="A51" s="32"/>
      <c r="B51" s="32"/>
      <c r="C51" s="46"/>
      <c r="D51" s="96"/>
      <c r="E51" s="96"/>
      <c r="F51" s="96"/>
      <c r="G51" s="96"/>
      <c r="H51" s="96"/>
      <c r="I51" s="96"/>
      <c r="J51" s="96"/>
    </row>
    <row r="52" spans="1:10" ht="43.5" customHeight="1">
      <c r="A52" s="49" t="s">
        <v>74</v>
      </c>
      <c r="B52" s="47"/>
      <c r="C52" s="48"/>
      <c r="D52" s="97"/>
      <c r="E52" s="97"/>
      <c r="F52" s="97"/>
      <c r="G52" s="97"/>
      <c r="H52" s="97"/>
      <c r="I52" s="97"/>
      <c r="J52" s="97"/>
    </row>
    <row r="53" spans="1:10">
      <c r="A53" s="48"/>
      <c r="B53" s="48"/>
      <c r="C53" s="48"/>
      <c r="D53" s="48"/>
      <c r="E53" s="48"/>
      <c r="F53" s="48"/>
      <c r="G53" s="48"/>
      <c r="H53" s="48"/>
      <c r="I53" s="48"/>
      <c r="J53" s="48"/>
    </row>
    <row r="54" spans="1:10">
      <c r="A54" s="48" t="s">
        <v>85</v>
      </c>
      <c r="B54" s="48"/>
      <c r="C54" s="48"/>
      <c r="D54" s="48"/>
      <c r="E54" s="48"/>
      <c r="F54" s="48"/>
      <c r="G54" s="48"/>
      <c r="H54" s="48"/>
      <c r="I54" s="48"/>
      <c r="J54" s="48"/>
    </row>
    <row r="57" spans="1:10">
      <c r="A57" s="40" t="s">
        <v>75</v>
      </c>
      <c r="D57" s="40" t="s">
        <v>76</v>
      </c>
    </row>
    <row r="58" spans="1:10">
      <c r="A58" s="40" t="s">
        <v>33</v>
      </c>
      <c r="D58" s="40" t="s">
        <v>34</v>
      </c>
    </row>
  </sheetData>
  <mergeCells count="15">
    <mergeCell ref="C1:I3"/>
    <mergeCell ref="C4:I4"/>
    <mergeCell ref="D51:J51"/>
    <mergeCell ref="D52:J52"/>
    <mergeCell ref="D14:E14"/>
    <mergeCell ref="C7:I7"/>
    <mergeCell ref="C8:I8"/>
    <mergeCell ref="C9:I9"/>
    <mergeCell ref="A14:C14"/>
    <mergeCell ref="A50:B50"/>
    <mergeCell ref="D48:J48"/>
    <mergeCell ref="A48:C48"/>
    <mergeCell ref="F14:G14"/>
    <mergeCell ref="H14:I14"/>
    <mergeCell ref="J14:J15"/>
  </mergeCells>
  <printOptions horizontalCentered="1"/>
  <pageMargins left="0.51181102362204722" right="0.11811023622047245" top="0.74803149606299213" bottom="0.74803149606299213" header="0.31496062992125984" footer="0.31496062992125984"/>
  <pageSetup paperSize="9" scale="48" fitToHeight="18" orientation="portrait" r:id="rId1"/>
  <headerFooter>
    <oddFooter>&amp;L&amp;D&amp;C&amp;P of &amp;N&amp;R&amp;A</oddFooter>
  </headerFooter>
  <ignoredErrors>
    <ignoredError sqref="G16:G46" formula="1"/>
  </ignoredErrors>
  <drawing r:id="rId2"/>
</worksheet>
</file>

<file path=xl/worksheets/sheet3.xml><?xml version="1.0" encoding="utf-8"?>
<worksheet xmlns="http://schemas.openxmlformats.org/spreadsheetml/2006/main" xmlns:r="http://schemas.openxmlformats.org/officeDocument/2006/relationships">
  <sheetPr codeName="Sheet6">
    <tabColor rgb="FF00B050"/>
  </sheetPr>
  <dimension ref="A1:I43"/>
  <sheetViews>
    <sheetView view="pageBreakPreview" topLeftCell="A13" zoomScale="90" zoomScaleSheetLayoutView="90" workbookViewId="0">
      <selection activeCell="J39" sqref="J39"/>
    </sheetView>
  </sheetViews>
  <sheetFormatPr defaultRowHeight="12.75"/>
  <cols>
    <col min="1" max="1" width="25" customWidth="1"/>
    <col min="2" max="2" width="13.5703125" customWidth="1"/>
    <col min="5" max="5" width="13.85546875" customWidth="1"/>
    <col min="7" max="7" width="11.140625" customWidth="1"/>
    <col min="10" max="10" width="39.28515625" customWidth="1"/>
  </cols>
  <sheetData>
    <row r="1" spans="1:9">
      <c r="A1" s="4"/>
      <c r="B1" s="5"/>
      <c r="C1" s="5"/>
      <c r="D1" s="5"/>
      <c r="E1" s="5"/>
      <c r="F1" s="5"/>
      <c r="G1" s="5"/>
      <c r="H1" s="5"/>
      <c r="I1" s="6"/>
    </row>
    <row r="2" spans="1:9">
      <c r="A2" s="7"/>
      <c r="B2" s="8"/>
      <c r="C2" s="8"/>
      <c r="D2" s="8"/>
      <c r="E2" s="8"/>
      <c r="F2" s="8"/>
      <c r="G2" s="8"/>
      <c r="H2" s="8"/>
      <c r="I2" s="9"/>
    </row>
    <row r="3" spans="1:9">
      <c r="A3" s="7"/>
      <c r="B3" s="8"/>
      <c r="C3" s="8"/>
      <c r="D3" s="8"/>
      <c r="E3" s="8"/>
      <c r="F3" s="8"/>
      <c r="G3" s="8"/>
      <c r="H3" s="8"/>
      <c r="I3" s="9"/>
    </row>
    <row r="4" spans="1:9">
      <c r="A4" s="7"/>
      <c r="B4" s="8"/>
      <c r="C4" s="8"/>
      <c r="D4" s="8"/>
      <c r="E4" s="8"/>
      <c r="F4" s="8"/>
      <c r="G4" s="8"/>
      <c r="H4" s="8"/>
      <c r="I4" s="9"/>
    </row>
    <row r="5" spans="1:9">
      <c r="A5" s="7"/>
      <c r="B5" s="8"/>
      <c r="C5" s="8"/>
      <c r="D5" s="8"/>
      <c r="E5" s="8"/>
      <c r="F5" s="8"/>
      <c r="G5" s="8"/>
      <c r="H5" s="8"/>
      <c r="I5" s="9"/>
    </row>
    <row r="6" spans="1:9">
      <c r="A6" s="7"/>
      <c r="B6" s="8"/>
      <c r="C6" s="8"/>
      <c r="D6" s="8"/>
      <c r="E6" s="8"/>
      <c r="F6" s="8"/>
      <c r="G6" s="8"/>
      <c r="H6" s="8"/>
      <c r="I6" s="9"/>
    </row>
    <row r="7" spans="1:9">
      <c r="A7" s="7"/>
      <c r="B7" s="8"/>
      <c r="C7" s="8"/>
      <c r="D7" s="8"/>
      <c r="E7" s="8"/>
      <c r="F7" s="8"/>
      <c r="G7" s="8"/>
      <c r="H7" s="8"/>
      <c r="I7" s="9"/>
    </row>
    <row r="8" spans="1:9">
      <c r="A8" s="52"/>
      <c r="B8" s="53"/>
      <c r="C8" s="53"/>
      <c r="D8" s="53"/>
      <c r="E8" s="53"/>
      <c r="F8" s="53"/>
      <c r="G8" s="53"/>
      <c r="H8" s="53"/>
      <c r="I8" s="54"/>
    </row>
    <row r="9" spans="1:9" ht="13.5" thickBot="1">
      <c r="A9" s="52"/>
      <c r="B9" s="53"/>
      <c r="C9" s="53"/>
      <c r="D9" s="53"/>
      <c r="E9" s="53"/>
      <c r="F9" s="53"/>
      <c r="G9" s="53"/>
      <c r="H9" s="53"/>
      <c r="I9" s="54"/>
    </row>
    <row r="10" spans="1:9" ht="18.75" customHeight="1" thickBot="1">
      <c r="A10" s="58"/>
      <c r="B10" s="59"/>
      <c r="C10" s="153" t="s">
        <v>93</v>
      </c>
      <c r="D10" s="153"/>
      <c r="E10" s="153"/>
      <c r="F10" s="59"/>
      <c r="G10" s="59"/>
      <c r="H10" s="59"/>
      <c r="I10" s="60"/>
    </row>
    <row r="11" spans="1:9" ht="15.75" thickBot="1">
      <c r="A11" s="154" t="s">
        <v>9</v>
      </c>
      <c r="B11" s="154"/>
      <c r="C11" s="152" t="str">
        <f>'COVER SHEET'!$E$17</f>
        <v>DEPARTMENT OF SPORT, ARTS AND CULTURE</v>
      </c>
      <c r="D11" s="152"/>
      <c r="E11" s="152"/>
      <c r="F11" s="152"/>
      <c r="G11" s="152"/>
      <c r="H11" s="152"/>
      <c r="I11" s="152"/>
    </row>
    <row r="12" spans="1:9" ht="42" customHeight="1" thickBot="1">
      <c r="A12" s="154" t="s">
        <v>10</v>
      </c>
      <c r="B12" s="154"/>
      <c r="C12" s="152" t="str">
        <f>'COVER SHEET'!$E$19</f>
        <v>THE PROVISION OF TRAVEL MANAGEMENT SERVICES FOR A PERIOD OF 36 MONTHS</v>
      </c>
      <c r="D12" s="152"/>
      <c r="E12" s="152"/>
      <c r="F12" s="152"/>
      <c r="G12" s="152"/>
      <c r="H12" s="152"/>
      <c r="I12" s="152"/>
    </row>
    <row r="13" spans="1:9" ht="22.5" customHeight="1" thickBot="1">
      <c r="A13" s="154" t="s">
        <v>1</v>
      </c>
      <c r="B13" s="154"/>
      <c r="C13" s="152">
        <f>'COVER SHEET'!$E$21</f>
        <v>0</v>
      </c>
      <c r="D13" s="152"/>
      <c r="E13" s="152"/>
      <c r="F13" s="152"/>
      <c r="G13" s="152"/>
      <c r="H13" s="152"/>
      <c r="I13" s="152"/>
    </row>
    <row r="14" spans="1:9">
      <c r="A14" s="7"/>
      <c r="B14" s="8"/>
      <c r="C14" s="8"/>
      <c r="D14" s="8"/>
      <c r="E14" s="8"/>
      <c r="F14" s="8"/>
      <c r="G14" s="8"/>
      <c r="H14" s="8"/>
      <c r="I14" s="9"/>
    </row>
    <row r="15" spans="1:9">
      <c r="A15" s="7"/>
      <c r="B15" s="8"/>
      <c r="C15" s="8"/>
      <c r="D15" s="8"/>
      <c r="E15" s="8"/>
      <c r="F15" s="8"/>
      <c r="G15" s="8"/>
      <c r="H15" s="8"/>
      <c r="I15" s="9"/>
    </row>
    <row r="16" spans="1:9" ht="15">
      <c r="A16" s="155" t="s">
        <v>7</v>
      </c>
      <c r="B16" s="156"/>
      <c r="C16" s="156"/>
      <c r="D16" s="156"/>
      <c r="E16" s="156"/>
      <c r="F16" s="156"/>
      <c r="G16" s="156"/>
      <c r="H16" s="156"/>
      <c r="I16" s="157"/>
    </row>
    <row r="17" spans="1:9">
      <c r="A17" s="14" t="s">
        <v>6</v>
      </c>
      <c r="B17" s="8"/>
      <c r="C17" s="8"/>
      <c r="D17" s="8"/>
      <c r="E17" s="8"/>
      <c r="F17" s="8"/>
      <c r="G17" s="8"/>
      <c r="H17" s="8"/>
      <c r="I17" s="9"/>
    </row>
    <row r="18" spans="1:9">
      <c r="A18" s="14"/>
      <c r="B18" s="8"/>
      <c r="C18" s="8"/>
      <c r="D18" s="8"/>
      <c r="E18" s="8"/>
      <c r="F18" s="8"/>
      <c r="G18" s="8"/>
      <c r="H18" s="8"/>
      <c r="I18" s="9"/>
    </row>
    <row r="19" spans="1:9" ht="54.75" customHeight="1">
      <c r="A19" s="120" t="s">
        <v>89</v>
      </c>
      <c r="B19" s="144"/>
      <c r="C19" s="144"/>
      <c r="D19" s="144"/>
      <c r="E19" s="144"/>
      <c r="F19" s="144"/>
      <c r="G19" s="144"/>
      <c r="H19" s="144"/>
      <c r="I19" s="145"/>
    </row>
    <row r="20" spans="1:9" ht="13.5" thickBot="1">
      <c r="A20" s="123"/>
      <c r="B20" s="124"/>
      <c r="C20" s="124"/>
      <c r="D20" s="124"/>
      <c r="E20" s="124"/>
      <c r="F20" s="124"/>
      <c r="G20" s="124"/>
      <c r="H20" s="124"/>
      <c r="I20" s="125"/>
    </row>
    <row r="21" spans="1:9">
      <c r="A21" s="135" t="s">
        <v>88</v>
      </c>
      <c r="B21" s="136"/>
      <c r="C21" s="136"/>
      <c r="D21" s="136"/>
      <c r="E21" s="136"/>
      <c r="F21" s="136"/>
      <c r="G21" s="136"/>
      <c r="H21" s="136"/>
      <c r="I21" s="137"/>
    </row>
    <row r="22" spans="1:9" ht="42.75" customHeight="1">
      <c r="A22" s="138">
        <f>'2. TRANSACTION FEE OFFSITE E.G.'!J47</f>
        <v>0</v>
      </c>
      <c r="B22" s="139"/>
      <c r="C22" s="140" t="s">
        <v>31</v>
      </c>
      <c r="D22" s="140"/>
      <c r="E22" s="141"/>
      <c r="F22" s="141"/>
      <c r="G22" s="141"/>
      <c r="H22" s="142"/>
      <c r="I22" s="143"/>
    </row>
    <row r="23" spans="1:9" ht="33" customHeight="1">
      <c r="A23" s="149" t="s">
        <v>30</v>
      </c>
      <c r="B23" s="150"/>
      <c r="C23" s="150"/>
      <c r="D23" s="150"/>
      <c r="E23" s="150"/>
      <c r="F23" s="150"/>
      <c r="G23" s="150"/>
      <c r="H23" s="150"/>
      <c r="I23" s="151"/>
    </row>
    <row r="24" spans="1:9" ht="34.5" customHeight="1" thickBot="1">
      <c r="A24" s="146"/>
      <c r="B24" s="147"/>
      <c r="C24" s="147"/>
      <c r="D24" s="147"/>
      <c r="E24" s="147"/>
      <c r="F24" s="147"/>
      <c r="G24" s="147"/>
      <c r="H24" s="147"/>
      <c r="I24" s="148"/>
    </row>
    <row r="25" spans="1:9" ht="29.25" customHeight="1" thickBot="1">
      <c r="A25" s="146"/>
      <c r="B25" s="147"/>
      <c r="C25" s="147"/>
      <c r="D25" s="147"/>
      <c r="E25" s="147"/>
      <c r="F25" s="147"/>
      <c r="G25" s="147"/>
      <c r="H25" s="147"/>
      <c r="I25" s="148"/>
    </row>
    <row r="26" spans="1:9">
      <c r="A26" s="123"/>
      <c r="B26" s="124"/>
      <c r="C26" s="124"/>
      <c r="D26" s="124"/>
      <c r="E26" s="124"/>
      <c r="F26" s="124"/>
      <c r="G26" s="124"/>
      <c r="H26" s="124"/>
      <c r="I26" s="125"/>
    </row>
    <row r="27" spans="1:9" ht="39" customHeight="1">
      <c r="A27" s="120" t="s">
        <v>87</v>
      </c>
      <c r="B27" s="144"/>
      <c r="C27" s="144"/>
      <c r="D27" s="144"/>
      <c r="E27" s="144"/>
      <c r="F27" s="144"/>
      <c r="G27" s="144"/>
      <c r="H27" s="144"/>
      <c r="I27" s="145"/>
    </row>
    <row r="28" spans="1:9">
      <c r="A28" s="123"/>
      <c r="B28" s="124"/>
      <c r="C28" s="124"/>
      <c r="D28" s="124"/>
      <c r="E28" s="124"/>
      <c r="F28" s="124"/>
      <c r="G28" s="124"/>
      <c r="H28" s="124"/>
      <c r="I28" s="125"/>
    </row>
    <row r="29" spans="1:9" ht="27.75" customHeight="1">
      <c r="A29" s="120" t="s">
        <v>86</v>
      </c>
      <c r="B29" s="121"/>
      <c r="C29" s="121"/>
      <c r="D29" s="121"/>
      <c r="E29" s="121"/>
      <c r="F29" s="121"/>
      <c r="G29" s="121"/>
      <c r="H29" s="121"/>
      <c r="I29" s="122"/>
    </row>
    <row r="30" spans="1:9" ht="10.5" customHeight="1">
      <c r="A30" s="117"/>
      <c r="B30" s="118"/>
      <c r="C30" s="118"/>
      <c r="D30" s="118"/>
      <c r="E30" s="118"/>
      <c r="F30" s="118"/>
      <c r="G30" s="118"/>
      <c r="H30" s="118"/>
      <c r="I30" s="119"/>
    </row>
    <row r="31" spans="1:9" ht="38.25" customHeight="1">
      <c r="A31" s="120" t="s">
        <v>32</v>
      </c>
      <c r="B31" s="121"/>
      <c r="C31" s="121"/>
      <c r="D31" s="121"/>
      <c r="E31" s="121"/>
      <c r="F31" s="121"/>
      <c r="G31" s="121"/>
      <c r="H31" s="121"/>
      <c r="I31" s="122"/>
    </row>
    <row r="32" spans="1:9" ht="13.5" thickBot="1">
      <c r="A32" s="123"/>
      <c r="B32" s="124"/>
      <c r="C32" s="124"/>
      <c r="D32" s="124"/>
      <c r="E32" s="124"/>
      <c r="F32" s="124"/>
      <c r="G32" s="124"/>
      <c r="H32" s="124"/>
      <c r="I32" s="125"/>
    </row>
    <row r="33" spans="1:9" ht="41.25" customHeight="1" thickBot="1">
      <c r="A33" s="114" t="s">
        <v>33</v>
      </c>
      <c r="B33" s="115"/>
      <c r="C33" s="116"/>
      <c r="D33" s="33"/>
      <c r="E33" s="114" t="s">
        <v>34</v>
      </c>
      <c r="F33" s="115"/>
      <c r="G33" s="115"/>
      <c r="H33" s="115"/>
      <c r="I33" s="116"/>
    </row>
    <row r="34" spans="1:9" ht="29.25" customHeight="1">
      <c r="A34" s="129" t="s">
        <v>35</v>
      </c>
      <c r="B34" s="124"/>
      <c r="C34" s="124"/>
      <c r="D34" s="124"/>
      <c r="E34" s="124"/>
      <c r="F34" s="124"/>
      <c r="G34" s="124"/>
      <c r="H34" s="124"/>
      <c r="I34" s="125"/>
    </row>
    <row r="35" spans="1:9" ht="29.25" customHeight="1">
      <c r="A35" s="129" t="s">
        <v>36</v>
      </c>
      <c r="B35" s="124"/>
      <c r="C35" s="124"/>
      <c r="D35" s="124"/>
      <c r="E35" s="124"/>
      <c r="F35" s="124"/>
      <c r="G35" s="124"/>
      <c r="H35" s="124"/>
      <c r="I35" s="125"/>
    </row>
    <row r="36" spans="1:9">
      <c r="A36" s="123"/>
      <c r="B36" s="124"/>
      <c r="C36" s="124"/>
      <c r="D36" s="124"/>
      <c r="E36" s="124"/>
      <c r="F36" s="124"/>
      <c r="G36" s="124"/>
      <c r="H36" s="124"/>
      <c r="I36" s="125"/>
    </row>
    <row r="37" spans="1:9">
      <c r="A37" s="130" t="s">
        <v>37</v>
      </c>
      <c r="B37" s="131"/>
      <c r="C37" s="131"/>
      <c r="D37" s="131"/>
      <c r="E37" s="131"/>
      <c r="F37" s="131"/>
      <c r="G37" s="131"/>
      <c r="H37" s="131"/>
      <c r="I37" s="132"/>
    </row>
    <row r="38" spans="1:9">
      <c r="A38" s="123"/>
      <c r="B38" s="124"/>
      <c r="C38" s="124"/>
      <c r="D38" s="124"/>
      <c r="E38" s="124"/>
      <c r="F38" s="124"/>
      <c r="G38" s="124"/>
      <c r="H38" s="124"/>
      <c r="I38" s="125"/>
    </row>
    <row r="39" spans="1:9" ht="22.5" customHeight="1">
      <c r="A39" s="117" t="s">
        <v>3</v>
      </c>
      <c r="B39" s="133"/>
      <c r="C39" s="133"/>
      <c r="D39" s="133"/>
      <c r="E39" s="133"/>
      <c r="F39" s="133"/>
      <c r="G39" s="133"/>
      <c r="H39" s="133"/>
      <c r="I39" s="134"/>
    </row>
    <row r="40" spans="1:9" ht="28.5" customHeight="1">
      <c r="A40" s="117" t="s">
        <v>4</v>
      </c>
      <c r="B40" s="133"/>
      <c r="C40" s="133"/>
      <c r="D40" s="133"/>
      <c r="E40" s="133"/>
      <c r="F40" s="133"/>
      <c r="G40" s="133"/>
      <c r="H40" s="133"/>
      <c r="I40" s="134"/>
    </row>
    <row r="41" spans="1:9" ht="27" customHeight="1"/>
    <row r="42" spans="1:9" ht="28.5" customHeight="1">
      <c r="A42" s="117" t="s">
        <v>5</v>
      </c>
      <c r="B42" s="133"/>
      <c r="C42" s="133"/>
      <c r="D42" s="133"/>
      <c r="E42" s="133"/>
      <c r="F42" s="133"/>
      <c r="G42" s="133"/>
      <c r="H42" s="133"/>
      <c r="I42" s="134"/>
    </row>
    <row r="43" spans="1:9" ht="3.75" customHeight="1" thickBot="1">
      <c r="A43" s="126"/>
      <c r="B43" s="127"/>
      <c r="C43" s="127"/>
      <c r="D43" s="127"/>
      <c r="E43" s="127"/>
      <c r="F43" s="127"/>
      <c r="G43" s="127"/>
      <c r="H43" s="127"/>
      <c r="I43" s="128"/>
    </row>
  </sheetData>
  <mergeCells count="36">
    <mergeCell ref="C10:E10"/>
    <mergeCell ref="A11:B11"/>
    <mergeCell ref="A12:B12"/>
    <mergeCell ref="A13:B13"/>
    <mergeCell ref="A16:I16"/>
    <mergeCell ref="A19:I19"/>
    <mergeCell ref="C11:I11"/>
    <mergeCell ref="C12:I12"/>
    <mergeCell ref="C13:I13"/>
    <mergeCell ref="A20:I20"/>
    <mergeCell ref="A21:I21"/>
    <mergeCell ref="A28:I28"/>
    <mergeCell ref="A29:I29"/>
    <mergeCell ref="A22:B22"/>
    <mergeCell ref="C22:D22"/>
    <mergeCell ref="E22:G22"/>
    <mergeCell ref="H22:I22"/>
    <mergeCell ref="A26:I26"/>
    <mergeCell ref="A27:I27"/>
    <mergeCell ref="A24:I24"/>
    <mergeCell ref="A25:I25"/>
    <mergeCell ref="A23:I23"/>
    <mergeCell ref="A43:I43"/>
    <mergeCell ref="A34:I34"/>
    <mergeCell ref="A35:I35"/>
    <mergeCell ref="A36:I36"/>
    <mergeCell ref="A37:I37"/>
    <mergeCell ref="A38:I38"/>
    <mergeCell ref="A39:I39"/>
    <mergeCell ref="A40:I40"/>
    <mergeCell ref="A42:I42"/>
    <mergeCell ref="A33:C33"/>
    <mergeCell ref="E33:I33"/>
    <mergeCell ref="A30:I30"/>
    <mergeCell ref="A31:I31"/>
    <mergeCell ref="A32:I32"/>
  </mergeCells>
  <printOptions horizontalCentered="1"/>
  <pageMargins left="0.51181102362204722" right="0.11811023622047245" top="0.74803149606299213" bottom="0.74803149606299213" header="0.31496062992125984" footer="0.31496062992125984"/>
  <pageSetup paperSize="9" scale="83" fitToHeight="18" orientation="portrait" r:id="rId1"/>
  <headerFooter>
    <oddFooter>&amp;L&amp;D&amp;C&amp;P of &amp;N&amp;R&amp;A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COVER SHEET</vt:lpstr>
      <vt:lpstr>2. TRANSACTION FEE OFFSITE E.G.</vt:lpstr>
      <vt:lpstr>Price Declaration </vt:lpstr>
      <vt:lpstr>'2. TRANSACTION FEE OFFSITE E.G.'!Print_Area</vt:lpstr>
      <vt:lpstr>'COVER SHEET'!Print_Area</vt:lpstr>
      <vt:lpstr>'Price Declaration '!Print_Area</vt:lpstr>
    </vt:vector>
  </TitlesOfParts>
  <Company>SARS</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Alick Burger</dc:creator>
  <cp:lastModifiedBy>hnieuwenhuizen</cp:lastModifiedBy>
  <cp:lastPrinted>2021-08-06T13:54:29Z</cp:lastPrinted>
  <dcterms:created xsi:type="dcterms:W3CDTF">2007-09-21T10:17:54Z</dcterms:created>
  <dcterms:modified xsi:type="dcterms:W3CDTF">2021-08-13T14:42:33Z</dcterms:modified>
</cp:coreProperties>
</file>